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орсиха Кладовщик\Desktop\"/>
    </mc:Choice>
  </mc:AlternateContent>
  <bookViews>
    <workbookView xWindow="0" yWindow="0" windowWidth="17910" windowHeight="8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6" i="1" l="1"/>
  <c r="J127" i="1" s="1"/>
  <c r="I126" i="1"/>
  <c r="I127" i="1" s="1"/>
  <c r="H126" i="1"/>
  <c r="H127" i="1" s="1"/>
  <c r="G126" i="1"/>
  <c r="G127" i="1" s="1"/>
  <c r="F126" i="1"/>
  <c r="F127" i="1" s="1"/>
  <c r="L115" i="1"/>
  <c r="L116" i="1" s="1"/>
  <c r="J115" i="1"/>
  <c r="J116" i="1" s="1"/>
  <c r="I115" i="1"/>
  <c r="I116" i="1" s="1"/>
  <c r="H115" i="1"/>
  <c r="H116" i="1" s="1"/>
  <c r="G115" i="1"/>
  <c r="G116" i="1" s="1"/>
  <c r="F115" i="1"/>
  <c r="F116" i="1" s="1"/>
  <c r="G43" i="1"/>
  <c r="G44" i="1" s="1"/>
  <c r="F24" i="1"/>
  <c r="F25" i="1" s="1"/>
  <c r="L14" i="1"/>
  <c r="L15" i="1" s="1"/>
  <c r="G14" i="1"/>
  <c r="F15" i="1"/>
  <c r="K128" i="1" l="1"/>
  <c r="L126" i="1"/>
  <c r="L127" i="1" s="1"/>
  <c r="L104" i="1" l="1"/>
  <c r="L105" i="1" s="1"/>
  <c r="J104" i="1"/>
  <c r="J105" i="1" s="1"/>
  <c r="I104" i="1"/>
  <c r="I105" i="1" s="1"/>
  <c r="H104" i="1"/>
  <c r="H105" i="1" s="1"/>
  <c r="G104" i="1"/>
  <c r="G105" i="1" s="1"/>
  <c r="F104" i="1"/>
  <c r="F105" i="1" s="1"/>
  <c r="L93" i="1"/>
  <c r="L94" i="1" s="1"/>
  <c r="J93" i="1"/>
  <c r="J94" i="1" s="1"/>
  <c r="I93" i="1"/>
  <c r="I94" i="1" s="1"/>
  <c r="H93" i="1"/>
  <c r="H94" i="1" s="1"/>
  <c r="G93" i="1"/>
  <c r="G94" i="1" s="1"/>
  <c r="F93" i="1"/>
  <c r="F94" i="1" s="1"/>
  <c r="L83" i="1"/>
  <c r="L84" i="1" s="1"/>
  <c r="J83" i="1"/>
  <c r="J84" i="1" s="1"/>
  <c r="I83" i="1"/>
  <c r="I84" i="1" s="1"/>
  <c r="H83" i="1"/>
  <c r="H84" i="1" s="1"/>
  <c r="G83" i="1"/>
  <c r="G84" i="1" s="1"/>
  <c r="F83" i="1"/>
  <c r="F84" i="1" s="1"/>
  <c r="L73" i="1"/>
  <c r="L74" i="1" s="1"/>
  <c r="J73" i="1"/>
  <c r="J74" i="1" s="1"/>
  <c r="I73" i="1"/>
  <c r="I74" i="1" s="1"/>
  <c r="H73" i="1"/>
  <c r="H74" i="1" s="1"/>
  <c r="G73" i="1"/>
  <c r="G74" i="1" s="1"/>
  <c r="F73" i="1"/>
  <c r="F74" i="1" s="1"/>
  <c r="L63" i="1"/>
  <c r="L64" i="1" s="1"/>
  <c r="J63" i="1"/>
  <c r="J64" i="1" s="1"/>
  <c r="I63" i="1"/>
  <c r="I64" i="1" s="1"/>
  <c r="H63" i="1"/>
  <c r="H64" i="1" s="1"/>
  <c r="G63" i="1"/>
  <c r="G64" i="1" s="1"/>
  <c r="F63" i="1"/>
  <c r="F64" i="1" s="1"/>
  <c r="L53" i="1"/>
  <c r="L54" i="1" s="1"/>
  <c r="J53" i="1"/>
  <c r="J54" i="1" s="1"/>
  <c r="I53" i="1"/>
  <c r="I54" i="1" s="1"/>
  <c r="H53" i="1"/>
  <c r="H54" i="1" s="1"/>
  <c r="G53" i="1"/>
  <c r="G54" i="1" s="1"/>
  <c r="F53" i="1"/>
  <c r="F54" i="1" s="1"/>
  <c r="L43" i="1"/>
  <c r="L44" i="1" s="1"/>
  <c r="J43" i="1"/>
  <c r="J44" i="1" s="1"/>
  <c r="I43" i="1"/>
  <c r="I44" i="1" s="1"/>
  <c r="H43" i="1"/>
  <c r="H44" i="1" s="1"/>
  <c r="F43" i="1"/>
  <c r="F44" i="1" s="1"/>
  <c r="L33" i="1"/>
  <c r="L34" i="1" s="1"/>
  <c r="J33" i="1"/>
  <c r="J34" i="1" s="1"/>
  <c r="I33" i="1"/>
  <c r="I34" i="1" s="1"/>
  <c r="H33" i="1"/>
  <c r="H34" i="1" s="1"/>
  <c r="G33" i="1"/>
  <c r="G34" i="1" s="1"/>
  <c r="F33" i="1"/>
  <c r="F34" i="1" s="1"/>
  <c r="L24" i="1"/>
  <c r="L25" i="1" s="1"/>
  <c r="J24" i="1"/>
  <c r="J25" i="1" s="1"/>
  <c r="I24" i="1"/>
  <c r="I25" i="1" s="1"/>
  <c r="H24" i="1"/>
  <c r="H25" i="1" s="1"/>
  <c r="G24" i="1"/>
  <c r="G25" i="1" s="1"/>
  <c r="J14" i="1"/>
  <c r="I14" i="1"/>
  <c r="H14" i="1"/>
  <c r="F14" i="1"/>
  <c r="L128" i="1" l="1"/>
  <c r="I128" i="1"/>
  <c r="H128" i="1"/>
  <c r="J128" i="1"/>
  <c r="G128" i="1"/>
  <c r="F128" i="1"/>
</calcChain>
</file>

<file path=xl/sharedStrings.xml><?xml version="1.0" encoding="utf-8"?>
<sst xmlns="http://schemas.openxmlformats.org/spreadsheetml/2006/main" count="265" uniqueCount="107">
  <si>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</si>
  <si>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</si>
  <si>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</si>
  <si>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</si>
  <si>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</si>
  <si>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</si>
  <si>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</si>
  <si>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</si>
  <si>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</si>
  <si>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</si>
  <si>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</si>
  <si>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</si>
  <si>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</si>
  <si>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</si>
  <si>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</si>
  <si>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</si>
  <si>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</si>
  <si>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</si>
  <si>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</si>
  <si>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</si>
  <si>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</si>
  <si>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</si>
  <si>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</si>
  <si>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</si>
  <si>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</si>
  <si>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</si>
  <si>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</si>
  <si>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</si>
  <si>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</si>
  <si>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</si>
  <si>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</si>
  <si>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</si>
  <si>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</si>
  <si>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</si>
  <si>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свекольник с мясными фрикадельки , со сметаной</t>
  </si>
  <si>
    <t>406-2013</t>
  </si>
  <si>
    <t>плов из птицы</t>
  </si>
  <si>
    <t>хлеб пшеничный</t>
  </si>
  <si>
    <t>хлеб ржаной</t>
  </si>
  <si>
    <t>508-2013</t>
  </si>
  <si>
    <t>суп с овощами и крупой ,с мясом</t>
  </si>
  <si>
    <t>фрикадельки из птицы</t>
  </si>
  <si>
    <t>410-2013</t>
  </si>
  <si>
    <t>пюре картофельное</t>
  </si>
  <si>
    <t>520-2004</t>
  </si>
  <si>
    <t>сок в ассортименте</t>
  </si>
  <si>
    <t>борщ из свежей капусты с картофелем,со сметаной с мясом</t>
  </si>
  <si>
    <t>110-2004</t>
  </si>
  <si>
    <t>гуляш</t>
  </si>
  <si>
    <t>152-2004</t>
  </si>
  <si>
    <t>макаронные изделия отварные</t>
  </si>
  <si>
    <t>516-2004</t>
  </si>
  <si>
    <t>компот из смеси сухофруктов</t>
  </si>
  <si>
    <t>уха рыбацкая</t>
  </si>
  <si>
    <t>181-1996</t>
  </si>
  <si>
    <t>мясо тушеное с картофелем</t>
  </si>
  <si>
    <t>54-9м-2020,2021</t>
  </si>
  <si>
    <t>518-2013</t>
  </si>
  <si>
    <t>щи из свежей капусты с картофелем с мясом со сметаной</t>
  </si>
  <si>
    <t>142-2013</t>
  </si>
  <si>
    <t>курица запеченная</t>
  </si>
  <si>
    <t>494-2004</t>
  </si>
  <si>
    <t>каша гречневая вязкая отварная</t>
  </si>
  <si>
    <t>510-2004</t>
  </si>
  <si>
    <t>компот из ягод</t>
  </si>
  <si>
    <t>513-2013</t>
  </si>
  <si>
    <t>рассольник Лениградский с мясом и сметаной</t>
  </si>
  <si>
    <t>129-1996</t>
  </si>
  <si>
    <t>рыба запеченная</t>
  </si>
  <si>
    <t>310-1996</t>
  </si>
  <si>
    <t>рис припущенный</t>
  </si>
  <si>
    <t>512-2004</t>
  </si>
  <si>
    <t>суп картофельный с крупой, с птицей</t>
  </si>
  <si>
    <t>138-2004</t>
  </si>
  <si>
    <t>котлеты,биточки из мяса</t>
  </si>
  <si>
    <t>451-2004</t>
  </si>
  <si>
    <t>овощи тушеные</t>
  </si>
  <si>
    <t>225-2004</t>
  </si>
  <si>
    <t>кисель из свежих ягод</t>
  </si>
  <si>
    <t>505-2013</t>
  </si>
  <si>
    <t>суп гороховый с мясом и гренками</t>
  </si>
  <si>
    <t>139-2004</t>
  </si>
  <si>
    <t>биточки рыбные</t>
  </si>
  <si>
    <t>345-2013</t>
  </si>
  <si>
    <t>Филиал МАОУ Сорокинской СОШ №3 Ворсихинская СОШ</t>
  </si>
  <si>
    <t>суп с макаронными изделиями с птицей</t>
  </si>
  <si>
    <t>140-2004</t>
  </si>
  <si>
    <t>16/2-2011</t>
  </si>
  <si>
    <t>суп с рыбными фрикадельками</t>
  </si>
  <si>
    <t>149-2013</t>
  </si>
  <si>
    <t>жаркое из птицы</t>
  </si>
  <si>
    <t>443-1996</t>
  </si>
  <si>
    <t>рассольник домашний с птицей ,со сметаной</t>
  </si>
  <si>
    <t>132-2013</t>
  </si>
  <si>
    <t>печень, тушеная в соусе</t>
  </si>
  <si>
    <t>401-2013</t>
  </si>
  <si>
    <t>34-2004, 112-2004</t>
  </si>
  <si>
    <t>суп картофельный с мясом</t>
  </si>
  <si>
    <t>133-2004</t>
  </si>
  <si>
    <t>шницель из мяса</t>
  </si>
  <si>
    <t>фрукы</t>
  </si>
  <si>
    <t>фрукты</t>
  </si>
  <si>
    <t>фрукт в ассортименте</t>
  </si>
  <si>
    <t>О.А. Чухно</t>
  </si>
  <si>
    <t>2024г</t>
  </si>
  <si>
    <t xml:space="preserve">фрукты </t>
  </si>
  <si>
    <t>458-2006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</si>
</sst>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3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Alignment="1">
      <alignment vertical="top"/>
    </xf>
    <xf numFmtId="49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left" vertical="top"/>
    </xf>
    <xf numFmtId="2" fontId="2" fillId="0" borderId="9" xfId="0" applyNumberFormat="1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K39" sqref="K3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8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84</v>
      </c>
      <c r="D1" s="53"/>
      <c r="E1" s="53"/>
      <c r="F1" s="11" t="s">
        <v>16</v>
      </c>
      <c r="G1" s="2" t="s">
        <v>17</v>
      </c>
      <c r="H1" s="54" t="s">
        <v>33</v>
      </c>
      <c r="I1" s="54"/>
      <c r="J1" s="54"/>
      <c r="K1" s="54"/>
    </row>
    <row r="2" spans="1:12" ht="18" x14ac:dyDescent="0.2">
      <c r="A2" s="31" t="s">
        <v>6</v>
      </c>
      <c r="C2" s="2"/>
      <c r="G2" s="2" t="s">
        <v>18</v>
      </c>
      <c r="H2" s="54" t="s">
        <v>103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4" t="s">
        <v>9</v>
      </c>
      <c r="G3" s="2" t="s">
        <v>19</v>
      </c>
      <c r="H3" s="41">
        <v>17</v>
      </c>
      <c r="I3" s="41">
        <v>1</v>
      </c>
      <c r="J3" s="42" t="s">
        <v>104</v>
      </c>
      <c r="K3" s="43"/>
    </row>
    <row r="4" spans="1:12" x14ac:dyDescent="0.2">
      <c r="C4" s="2"/>
      <c r="D4" s="4"/>
      <c r="H4" s="40" t="s">
        <v>30</v>
      </c>
      <c r="I4" s="40" t="s">
        <v>31</v>
      </c>
      <c r="J4" s="40" t="s">
        <v>32</v>
      </c>
    </row>
    <row r="5" spans="1:12" ht="34.5" thickBot="1" x14ac:dyDescent="0.25">
      <c r="A5" s="38" t="s">
        <v>14</v>
      </c>
      <c r="B5" s="39" t="s">
        <v>15</v>
      </c>
      <c r="C5" s="32" t="s">
        <v>0</v>
      </c>
      <c r="D5" s="32" t="s">
        <v>13</v>
      </c>
      <c r="E5" s="32" t="s">
        <v>12</v>
      </c>
      <c r="F5" s="32" t="s">
        <v>28</v>
      </c>
      <c r="G5" s="32" t="s">
        <v>1</v>
      </c>
      <c r="H5" s="32" t="s">
        <v>2</v>
      </c>
      <c r="I5" s="32" t="s">
        <v>3</v>
      </c>
      <c r="J5" s="32" t="s">
        <v>10</v>
      </c>
      <c r="K5" s="33" t="s">
        <v>11</v>
      </c>
      <c r="L5" s="32" t="s">
        <v>29</v>
      </c>
    </row>
    <row r="6" spans="1:12" ht="15.75" customHeight="1" x14ac:dyDescent="0.25">
      <c r="A6" s="19">
        <v>1</v>
      </c>
      <c r="B6" s="14">
        <v>1</v>
      </c>
      <c r="C6" s="10" t="s">
        <v>20</v>
      </c>
      <c r="D6" s="6" t="s">
        <v>21</v>
      </c>
      <c r="E6" s="35" t="s">
        <v>40</v>
      </c>
      <c r="F6" s="36">
        <v>260</v>
      </c>
      <c r="G6" s="36">
        <v>5.8</v>
      </c>
      <c r="H6" s="36">
        <v>4.8</v>
      </c>
      <c r="I6" s="36">
        <v>8.3000000000000007</v>
      </c>
      <c r="J6" s="36">
        <v>100</v>
      </c>
      <c r="K6" s="45" t="s">
        <v>87</v>
      </c>
      <c r="L6" s="36">
        <v>27.81</v>
      </c>
    </row>
    <row r="7" spans="1:12" ht="15" x14ac:dyDescent="0.25">
      <c r="A7" s="19"/>
      <c r="B7" s="14"/>
      <c r="C7" s="10"/>
      <c r="D7" s="6" t="s">
        <v>22</v>
      </c>
      <c r="E7" s="35" t="s">
        <v>41</v>
      </c>
      <c r="F7" s="36">
        <v>100</v>
      </c>
      <c r="G7" s="36">
        <v>10.3</v>
      </c>
      <c r="H7" s="36">
        <v>10.8</v>
      </c>
      <c r="I7" s="36">
        <v>5.4</v>
      </c>
      <c r="J7" s="36">
        <v>162.9</v>
      </c>
      <c r="K7" s="37" t="s">
        <v>42</v>
      </c>
      <c r="L7" s="36">
        <v>48.87</v>
      </c>
    </row>
    <row r="8" spans="1:12" ht="15" x14ac:dyDescent="0.25">
      <c r="A8" s="19"/>
      <c r="B8" s="14"/>
      <c r="C8" s="10"/>
      <c r="D8" s="6" t="s">
        <v>23</v>
      </c>
      <c r="E8" s="35" t="s">
        <v>43</v>
      </c>
      <c r="F8" s="36">
        <v>150</v>
      </c>
      <c r="G8" s="36">
        <v>3.3</v>
      </c>
      <c r="H8" s="36">
        <v>3.6</v>
      </c>
      <c r="I8" s="36">
        <v>22.3</v>
      </c>
      <c r="J8" s="36">
        <v>135</v>
      </c>
      <c r="K8" s="37" t="s">
        <v>44</v>
      </c>
      <c r="L8" s="36">
        <v>12</v>
      </c>
    </row>
    <row r="9" spans="1:12" ht="15" x14ac:dyDescent="0.25">
      <c r="A9" s="19"/>
      <c r="B9" s="14"/>
      <c r="C9" s="10"/>
      <c r="D9" s="6" t="s">
        <v>24</v>
      </c>
      <c r="E9" s="35" t="s">
        <v>45</v>
      </c>
      <c r="F9" s="36">
        <v>200</v>
      </c>
      <c r="G9" s="36">
        <v>0.5</v>
      </c>
      <c r="H9" s="36">
        <v>0</v>
      </c>
      <c r="I9" s="36">
        <v>34</v>
      </c>
      <c r="J9" s="36">
        <v>138</v>
      </c>
      <c r="K9" s="37" t="s">
        <v>57</v>
      </c>
      <c r="L9" s="36">
        <v>12.45</v>
      </c>
    </row>
    <row r="10" spans="1:12" ht="15" x14ac:dyDescent="0.25">
      <c r="A10" s="19"/>
      <c r="B10" s="14"/>
      <c r="C10" s="10"/>
      <c r="D10" s="6" t="s">
        <v>25</v>
      </c>
      <c r="E10" s="35" t="s">
        <v>37</v>
      </c>
      <c r="F10" s="36">
        <v>60</v>
      </c>
      <c r="G10" s="36">
        <v>1.2</v>
      </c>
      <c r="H10" s="36">
        <v>0.6</v>
      </c>
      <c r="I10" s="36">
        <v>26.4</v>
      </c>
      <c r="J10" s="36">
        <v>116</v>
      </c>
      <c r="K10" s="37"/>
      <c r="L10" s="36">
        <v>4.1399999999999997</v>
      </c>
    </row>
    <row r="11" spans="1:12" ht="15" x14ac:dyDescent="0.25">
      <c r="A11" s="19"/>
      <c r="B11" s="14"/>
      <c r="C11" s="10"/>
      <c r="D11" s="6" t="s">
        <v>26</v>
      </c>
      <c r="E11" s="35" t="s">
        <v>38</v>
      </c>
      <c r="F11" s="36">
        <v>40</v>
      </c>
      <c r="G11" s="36">
        <v>0.9</v>
      </c>
      <c r="H11" s="36">
        <v>0.5</v>
      </c>
      <c r="I11" s="36">
        <v>15.1</v>
      </c>
      <c r="J11" s="36">
        <v>69</v>
      </c>
      <c r="K11" s="37"/>
      <c r="L11" s="36">
        <v>3.13</v>
      </c>
    </row>
    <row r="12" spans="1:12" ht="15" x14ac:dyDescent="0.25">
      <c r="A12" s="19"/>
      <c r="B12" s="14"/>
      <c r="C12" s="10"/>
      <c r="D12" s="5"/>
      <c r="E12" s="35"/>
      <c r="F12" s="36"/>
      <c r="G12" s="36"/>
      <c r="H12" s="36"/>
      <c r="I12" s="36"/>
      <c r="J12" s="36"/>
      <c r="K12" s="37"/>
      <c r="L12" s="36"/>
    </row>
    <row r="13" spans="1:12" ht="15" x14ac:dyDescent="0.25">
      <c r="A13" s="19"/>
      <c r="B13" s="14"/>
      <c r="C13" s="10"/>
      <c r="D13" s="5"/>
      <c r="E13" s="35"/>
      <c r="F13" s="36"/>
      <c r="G13" s="36"/>
      <c r="H13" s="36"/>
      <c r="I13" s="36"/>
      <c r="J13" s="36"/>
      <c r="K13" s="37"/>
      <c r="L13" s="36"/>
    </row>
    <row r="14" spans="1:12" ht="15" x14ac:dyDescent="0.25">
      <c r="A14" s="20"/>
      <c r="B14" s="16"/>
      <c r="C14" s="7"/>
      <c r="D14" s="17" t="s">
        <v>27</v>
      </c>
      <c r="E14" s="8"/>
      <c r="F14" s="18">
        <f>SUM(F6:F13)</f>
        <v>810</v>
      </c>
      <c r="G14" s="18">
        <f>SUM(G6:G13)</f>
        <v>22</v>
      </c>
      <c r="H14" s="18">
        <f>SUM(H6:H13)</f>
        <v>20.300000000000004</v>
      </c>
      <c r="I14" s="18">
        <f>SUM(I6:I13)</f>
        <v>111.5</v>
      </c>
      <c r="J14" s="18">
        <f>SUM(J6:J13)</f>
        <v>720.9</v>
      </c>
      <c r="K14" s="21"/>
      <c r="L14" s="18">
        <f>SUM(L6:L13)</f>
        <v>108.39999999999999</v>
      </c>
    </row>
    <row r="15" spans="1:12" ht="15.75" thickBot="1" x14ac:dyDescent="0.25">
      <c r="A15" s="25">
        <v>1</v>
      </c>
      <c r="B15" s="26">
        <v>1</v>
      </c>
      <c r="C15" s="50" t="s">
        <v>4</v>
      </c>
      <c r="D15" s="51"/>
      <c r="E15" s="27"/>
      <c r="F15" s="28">
        <f>F6+F7+F8+F9+F10+F11</f>
        <v>810</v>
      </c>
      <c r="G15" s="49">
        <v>22</v>
      </c>
      <c r="H15" s="49">
        <v>20.399999999999999</v>
      </c>
      <c r="I15" s="49">
        <v>111.5</v>
      </c>
      <c r="J15" s="49">
        <v>720.9</v>
      </c>
      <c r="K15" s="28"/>
      <c r="L15" s="28">
        <f>L14</f>
        <v>108.39999999999999</v>
      </c>
    </row>
    <row r="16" spans="1:12" ht="25.5" x14ac:dyDescent="0.25">
      <c r="A16" s="13">
        <v>1</v>
      </c>
      <c r="B16" s="14">
        <v>2</v>
      </c>
      <c r="C16" s="9" t="s">
        <v>20</v>
      </c>
      <c r="D16" s="6" t="s">
        <v>21</v>
      </c>
      <c r="E16" s="35" t="s">
        <v>46</v>
      </c>
      <c r="F16" s="36">
        <v>265</v>
      </c>
      <c r="G16" s="48">
        <v>4.3</v>
      </c>
      <c r="H16" s="36">
        <v>5.0999999999999996</v>
      </c>
      <c r="I16" s="36">
        <v>15.5</v>
      </c>
      <c r="J16" s="48">
        <v>125</v>
      </c>
      <c r="K16" s="37" t="s">
        <v>47</v>
      </c>
      <c r="L16" s="36">
        <v>28.75</v>
      </c>
    </row>
    <row r="17" spans="1:12" ht="15" x14ac:dyDescent="0.25">
      <c r="A17" s="13"/>
      <c r="B17" s="14"/>
      <c r="C17" s="10"/>
      <c r="D17" s="6" t="s">
        <v>22</v>
      </c>
      <c r="E17" s="35" t="s">
        <v>48</v>
      </c>
      <c r="F17" s="36">
        <v>100</v>
      </c>
      <c r="G17" s="36">
        <v>11</v>
      </c>
      <c r="H17" s="36">
        <v>14.3</v>
      </c>
      <c r="I17" s="36">
        <v>5.5</v>
      </c>
      <c r="J17" s="36">
        <v>195</v>
      </c>
      <c r="K17" s="37" t="s">
        <v>49</v>
      </c>
      <c r="L17" s="36">
        <v>49.24</v>
      </c>
    </row>
    <row r="18" spans="1:12" ht="15" x14ac:dyDescent="0.25">
      <c r="A18" s="13"/>
      <c r="B18" s="14"/>
      <c r="C18" s="10"/>
      <c r="D18" s="6" t="s">
        <v>23</v>
      </c>
      <c r="E18" s="35" t="s">
        <v>50</v>
      </c>
      <c r="F18" s="36">
        <v>150</v>
      </c>
      <c r="G18" s="36">
        <v>3.4</v>
      </c>
      <c r="H18" s="36">
        <v>3.1</v>
      </c>
      <c r="I18" s="36">
        <v>36.799999999999997</v>
      </c>
      <c r="J18" s="36">
        <v>189</v>
      </c>
      <c r="K18" s="37" t="s">
        <v>51</v>
      </c>
      <c r="L18" s="36">
        <v>5.66</v>
      </c>
    </row>
    <row r="19" spans="1:12" ht="15" x14ac:dyDescent="0.25">
      <c r="A19" s="13"/>
      <c r="B19" s="14"/>
      <c r="C19" s="10"/>
      <c r="D19" s="6" t="s">
        <v>24</v>
      </c>
      <c r="E19" s="35" t="s">
        <v>52</v>
      </c>
      <c r="F19" s="36">
        <v>200</v>
      </c>
      <c r="G19" s="36">
        <v>0.5</v>
      </c>
      <c r="H19" s="36">
        <v>0</v>
      </c>
      <c r="I19" s="36">
        <v>15.2</v>
      </c>
      <c r="J19" s="36">
        <v>63</v>
      </c>
      <c r="K19" s="37" t="s">
        <v>39</v>
      </c>
      <c r="L19" s="36">
        <v>3.41</v>
      </c>
    </row>
    <row r="20" spans="1:12" ht="15" x14ac:dyDescent="0.25">
      <c r="A20" s="13"/>
      <c r="B20" s="14"/>
      <c r="C20" s="10"/>
      <c r="D20" s="6" t="s">
        <v>25</v>
      </c>
      <c r="E20" s="35" t="s">
        <v>37</v>
      </c>
      <c r="F20" s="36">
        <v>50</v>
      </c>
      <c r="G20" s="36">
        <v>1</v>
      </c>
      <c r="H20" s="36">
        <v>0.5</v>
      </c>
      <c r="I20" s="36">
        <v>22</v>
      </c>
      <c r="J20" s="36">
        <v>97</v>
      </c>
      <c r="K20" s="37"/>
      <c r="L20" s="36">
        <v>3.45</v>
      </c>
    </row>
    <row r="21" spans="1:12" ht="15" x14ac:dyDescent="0.25">
      <c r="A21" s="13"/>
      <c r="B21" s="14"/>
      <c r="C21" s="10"/>
      <c r="D21" s="6" t="s">
        <v>26</v>
      </c>
      <c r="E21" s="35" t="s">
        <v>38</v>
      </c>
      <c r="F21" s="36">
        <v>40</v>
      </c>
      <c r="G21" s="36">
        <v>0.9</v>
      </c>
      <c r="H21" s="36">
        <v>0.5</v>
      </c>
      <c r="I21" s="36">
        <v>15.1</v>
      </c>
      <c r="J21" s="36">
        <v>69</v>
      </c>
      <c r="K21" s="37"/>
      <c r="L21" s="36">
        <v>2.75</v>
      </c>
    </row>
    <row r="22" spans="1:12" ht="15" x14ac:dyDescent="0.25">
      <c r="A22" s="13"/>
      <c r="B22" s="14"/>
      <c r="C22" s="10"/>
      <c r="D22" s="5"/>
      <c r="E22" s="35"/>
      <c r="F22" s="36"/>
      <c r="G22" s="36"/>
      <c r="H22" s="36"/>
      <c r="I22" s="36"/>
      <c r="J22" s="36"/>
      <c r="K22" s="37"/>
      <c r="L22" s="36"/>
    </row>
    <row r="23" spans="1:12" ht="15" x14ac:dyDescent="0.25">
      <c r="A23" s="13"/>
      <c r="B23" s="14"/>
      <c r="C23" s="10"/>
      <c r="D23" s="5"/>
      <c r="E23" s="35"/>
      <c r="F23" s="36"/>
      <c r="G23" s="36"/>
      <c r="H23" s="36"/>
      <c r="I23" s="36"/>
      <c r="J23" s="36"/>
      <c r="K23" s="37"/>
      <c r="L23" s="36"/>
    </row>
    <row r="24" spans="1:12" ht="15" x14ac:dyDescent="0.25">
      <c r="A24" s="15"/>
      <c r="B24" s="16"/>
      <c r="C24" s="7"/>
      <c r="D24" s="17" t="s">
        <v>27</v>
      </c>
      <c r="E24" s="8"/>
      <c r="F24" s="18">
        <f>SUM(F16:F23)</f>
        <v>805</v>
      </c>
      <c r="G24" s="18">
        <f>SUM(G16:G23)</f>
        <v>21.099999999999998</v>
      </c>
      <c r="H24" s="18">
        <f>SUM(H16:H23)</f>
        <v>23.5</v>
      </c>
      <c r="I24" s="18">
        <f>SUM(I16:I23)</f>
        <v>110.1</v>
      </c>
      <c r="J24" s="18">
        <f>SUM(J16:J23)</f>
        <v>738</v>
      </c>
      <c r="K24" s="21"/>
      <c r="L24" s="18">
        <f>SUM(L16:L23)</f>
        <v>93.26</v>
      </c>
    </row>
    <row r="25" spans="1:12" ht="15.75" customHeight="1" thickBot="1" x14ac:dyDescent="0.25">
      <c r="A25" s="29">
        <v>1</v>
      </c>
      <c r="B25" s="29">
        <v>2</v>
      </c>
      <c r="C25" s="50" t="s">
        <v>4</v>
      </c>
      <c r="D25" s="51"/>
      <c r="E25" s="27"/>
      <c r="F25" s="28">
        <f>F24</f>
        <v>805</v>
      </c>
      <c r="G25" s="28">
        <f>G24</f>
        <v>21.099999999999998</v>
      </c>
      <c r="H25" s="28">
        <f>H24</f>
        <v>23.5</v>
      </c>
      <c r="I25" s="28">
        <f>I24</f>
        <v>110.1</v>
      </c>
      <c r="J25" s="28">
        <f>J24</f>
        <v>738</v>
      </c>
      <c r="K25" s="28"/>
      <c r="L25" s="28">
        <f>L24</f>
        <v>93.26</v>
      </c>
    </row>
    <row r="26" spans="1:12" ht="15" x14ac:dyDescent="0.25">
      <c r="A26" s="19">
        <v>1</v>
      </c>
      <c r="B26" s="14">
        <v>3</v>
      </c>
      <c r="C26" s="9" t="s">
        <v>20</v>
      </c>
      <c r="D26" s="6" t="s">
        <v>21</v>
      </c>
      <c r="E26" s="35" t="s">
        <v>53</v>
      </c>
      <c r="F26" s="36">
        <v>300</v>
      </c>
      <c r="G26" s="36">
        <v>9.3000000000000007</v>
      </c>
      <c r="H26" s="36">
        <v>7.2</v>
      </c>
      <c r="I26" s="36">
        <v>10.4</v>
      </c>
      <c r="J26" s="36">
        <v>144</v>
      </c>
      <c r="K26" s="37" t="s">
        <v>54</v>
      </c>
      <c r="L26" s="36">
        <v>26.22</v>
      </c>
    </row>
    <row r="27" spans="1:12" ht="25.5" x14ac:dyDescent="0.25">
      <c r="A27" s="19"/>
      <c r="B27" s="14"/>
      <c r="C27" s="10"/>
      <c r="D27" s="44" t="s">
        <v>22</v>
      </c>
      <c r="E27" s="35" t="s">
        <v>55</v>
      </c>
      <c r="F27" s="36">
        <v>250</v>
      </c>
      <c r="G27" s="36">
        <v>12.7</v>
      </c>
      <c r="H27" s="36">
        <v>14.3</v>
      </c>
      <c r="I27" s="36">
        <v>34.700000000000003</v>
      </c>
      <c r="J27" s="36">
        <v>318</v>
      </c>
      <c r="K27" s="37" t="s">
        <v>56</v>
      </c>
      <c r="L27" s="36">
        <v>55.29</v>
      </c>
    </row>
    <row r="28" spans="1:12" ht="15" x14ac:dyDescent="0.25">
      <c r="A28" s="19"/>
      <c r="B28" s="14"/>
      <c r="C28" s="10"/>
      <c r="D28" s="6" t="s">
        <v>24</v>
      </c>
      <c r="E28" s="35" t="s">
        <v>45</v>
      </c>
      <c r="F28" s="36">
        <v>200</v>
      </c>
      <c r="G28" s="36">
        <v>0.3</v>
      </c>
      <c r="H28" s="36">
        <v>0</v>
      </c>
      <c r="I28" s="36">
        <v>22</v>
      </c>
      <c r="J28" s="36">
        <v>89</v>
      </c>
      <c r="K28" s="37" t="s">
        <v>57</v>
      </c>
      <c r="L28" s="36">
        <v>12.45</v>
      </c>
    </row>
    <row r="29" spans="1:12" ht="15" x14ac:dyDescent="0.25">
      <c r="A29" s="19"/>
      <c r="B29" s="14"/>
      <c r="C29" s="10"/>
      <c r="D29" s="6" t="s">
        <v>25</v>
      </c>
      <c r="E29" s="35" t="s">
        <v>37</v>
      </c>
      <c r="F29" s="36">
        <v>40</v>
      </c>
      <c r="G29" s="36">
        <v>0.8</v>
      </c>
      <c r="H29" s="36">
        <v>0.4</v>
      </c>
      <c r="I29" s="36">
        <v>17.600000000000001</v>
      </c>
      <c r="J29" s="36">
        <v>77</v>
      </c>
      <c r="K29" s="37"/>
      <c r="L29" s="36">
        <v>2.64</v>
      </c>
    </row>
    <row r="30" spans="1:12" ht="15" x14ac:dyDescent="0.25">
      <c r="A30" s="19"/>
      <c r="B30" s="14"/>
      <c r="C30" s="10"/>
      <c r="D30" s="6" t="s">
        <v>26</v>
      </c>
      <c r="E30" s="35" t="s">
        <v>38</v>
      </c>
      <c r="F30" s="36">
        <v>30</v>
      </c>
      <c r="G30" s="36">
        <v>0.7</v>
      </c>
      <c r="H30" s="36">
        <v>0.4</v>
      </c>
      <c r="I30" s="36">
        <v>11.3</v>
      </c>
      <c r="J30" s="36">
        <v>51</v>
      </c>
      <c r="K30" s="37"/>
      <c r="L30" s="36">
        <v>2.06</v>
      </c>
    </row>
    <row r="31" spans="1:12" ht="15" x14ac:dyDescent="0.25">
      <c r="A31" s="19"/>
      <c r="B31" s="14"/>
      <c r="C31" s="10"/>
      <c r="D31" s="5" t="s">
        <v>105</v>
      </c>
      <c r="E31" s="35" t="s">
        <v>102</v>
      </c>
      <c r="F31" s="36">
        <v>130</v>
      </c>
      <c r="G31" s="36">
        <v>0.3</v>
      </c>
      <c r="H31" s="36">
        <v>0</v>
      </c>
      <c r="I31" s="36">
        <v>14.2</v>
      </c>
      <c r="J31" s="36">
        <v>58</v>
      </c>
      <c r="K31" s="37" t="s">
        <v>106</v>
      </c>
      <c r="L31" s="36">
        <v>22.75</v>
      </c>
    </row>
    <row r="32" spans="1:12" ht="15" x14ac:dyDescent="0.25">
      <c r="A32" s="19"/>
      <c r="B32" s="14"/>
      <c r="C32" s="10"/>
      <c r="D32" s="5"/>
      <c r="E32" s="35"/>
      <c r="F32" s="36"/>
      <c r="G32" s="36"/>
      <c r="H32" s="36"/>
      <c r="I32" s="36"/>
      <c r="J32" s="36"/>
      <c r="K32" s="37"/>
      <c r="L32" s="36"/>
    </row>
    <row r="33" spans="1:12" ht="15" x14ac:dyDescent="0.25">
      <c r="A33" s="20"/>
      <c r="B33" s="16"/>
      <c r="C33" s="7"/>
      <c r="D33" s="17" t="s">
        <v>27</v>
      </c>
      <c r="E33" s="8"/>
      <c r="F33" s="18">
        <f>SUM(F26:F32)</f>
        <v>950</v>
      </c>
      <c r="G33" s="18">
        <f>SUM(G26:G32)</f>
        <v>24.1</v>
      </c>
      <c r="H33" s="18">
        <f>SUM(H26:H32)</f>
        <v>22.299999999999997</v>
      </c>
      <c r="I33" s="18">
        <f>SUM(I26:I32)</f>
        <v>110.19999999999999</v>
      </c>
      <c r="J33" s="18">
        <f>SUM(J26:J32)</f>
        <v>737</v>
      </c>
      <c r="K33" s="21"/>
      <c r="L33" s="18">
        <f>SUM(L26:L32)</f>
        <v>121.41</v>
      </c>
    </row>
    <row r="34" spans="1:12" ht="15.75" customHeight="1" thickBot="1" x14ac:dyDescent="0.25">
      <c r="A34" s="25">
        <v>1</v>
      </c>
      <c r="B34" s="26">
        <v>3</v>
      </c>
      <c r="C34" s="50" t="s">
        <v>4</v>
      </c>
      <c r="D34" s="51"/>
      <c r="E34" s="27"/>
      <c r="F34" s="28">
        <f>F33</f>
        <v>950</v>
      </c>
      <c r="G34" s="28">
        <f>G33</f>
        <v>24.1</v>
      </c>
      <c r="H34" s="28">
        <f>H33</f>
        <v>22.299999999999997</v>
      </c>
      <c r="I34" s="28">
        <f>I33</f>
        <v>110.19999999999999</v>
      </c>
      <c r="J34" s="28">
        <f>J33</f>
        <v>737</v>
      </c>
      <c r="K34" s="28"/>
      <c r="L34" s="28">
        <f>L33</f>
        <v>121.41</v>
      </c>
    </row>
    <row r="35" spans="1:12" ht="14.25" customHeight="1" x14ac:dyDescent="0.25">
      <c r="A35" s="22">
        <v>1</v>
      </c>
      <c r="B35" s="12">
        <v>4</v>
      </c>
      <c r="C35" s="9" t="s">
        <v>20</v>
      </c>
      <c r="D35" s="44" t="s">
        <v>21</v>
      </c>
      <c r="E35" s="35" t="s">
        <v>58</v>
      </c>
      <c r="F35" s="36">
        <v>265</v>
      </c>
      <c r="G35" s="36">
        <v>4.4000000000000004</v>
      </c>
      <c r="H35" s="36">
        <v>5.9</v>
      </c>
      <c r="I35" s="36">
        <v>7.8</v>
      </c>
      <c r="J35" s="36">
        <v>102</v>
      </c>
      <c r="K35" s="37" t="s">
        <v>59</v>
      </c>
      <c r="L35" s="36">
        <v>20.38</v>
      </c>
    </row>
    <row r="36" spans="1:12" ht="15" x14ac:dyDescent="0.25">
      <c r="A36" s="19"/>
      <c r="B36" s="14"/>
      <c r="C36" s="10"/>
      <c r="D36" s="6" t="s">
        <v>22</v>
      </c>
      <c r="E36" s="35" t="s">
        <v>60</v>
      </c>
      <c r="F36" s="36">
        <v>90</v>
      </c>
      <c r="G36" s="36">
        <v>13.8</v>
      </c>
      <c r="H36" s="36">
        <v>13</v>
      </c>
      <c r="I36" s="36">
        <v>0</v>
      </c>
      <c r="J36" s="36">
        <v>172</v>
      </c>
      <c r="K36" s="37" t="s">
        <v>61</v>
      </c>
      <c r="L36" s="36">
        <v>38.479999999999997</v>
      </c>
    </row>
    <row r="37" spans="1:12" ht="15" x14ac:dyDescent="0.25">
      <c r="A37" s="19"/>
      <c r="B37" s="14"/>
      <c r="C37" s="10"/>
      <c r="D37" s="6" t="s">
        <v>23</v>
      </c>
      <c r="E37" s="35" t="s">
        <v>62</v>
      </c>
      <c r="F37" s="36">
        <v>150</v>
      </c>
      <c r="G37" s="36">
        <v>4.3</v>
      </c>
      <c r="H37" s="36">
        <v>5.0999999999999996</v>
      </c>
      <c r="I37" s="36">
        <v>24.3</v>
      </c>
      <c r="J37" s="36">
        <v>160</v>
      </c>
      <c r="K37" s="37" t="s">
        <v>63</v>
      </c>
      <c r="L37" s="36">
        <v>6.26</v>
      </c>
    </row>
    <row r="38" spans="1:12" ht="15" x14ac:dyDescent="0.25">
      <c r="A38" s="19"/>
      <c r="B38" s="14"/>
      <c r="C38" s="10"/>
      <c r="D38" s="6" t="s">
        <v>24</v>
      </c>
      <c r="E38" s="35" t="s">
        <v>64</v>
      </c>
      <c r="F38" s="36">
        <v>200</v>
      </c>
      <c r="G38" s="36">
        <v>0.2</v>
      </c>
      <c r="H38" s="36">
        <v>0</v>
      </c>
      <c r="I38" s="36">
        <v>16.899999999999999</v>
      </c>
      <c r="J38" s="36">
        <v>68</v>
      </c>
      <c r="K38" s="37" t="s">
        <v>65</v>
      </c>
      <c r="L38" s="36">
        <v>13.56</v>
      </c>
    </row>
    <row r="39" spans="1:12" ht="15" x14ac:dyDescent="0.25">
      <c r="A39" s="19"/>
      <c r="B39" s="14"/>
      <c r="C39" s="10"/>
      <c r="D39" s="6" t="s">
        <v>25</v>
      </c>
      <c r="E39" s="35" t="s">
        <v>37</v>
      </c>
      <c r="F39" s="36">
        <v>60</v>
      </c>
      <c r="G39" s="36">
        <v>1.2</v>
      </c>
      <c r="H39" s="36">
        <v>0.6</v>
      </c>
      <c r="I39" s="36">
        <v>26.4</v>
      </c>
      <c r="J39" s="36">
        <v>116</v>
      </c>
      <c r="K39" s="37"/>
      <c r="L39" s="36">
        <v>3.96</v>
      </c>
    </row>
    <row r="40" spans="1:12" ht="15" x14ac:dyDescent="0.25">
      <c r="A40" s="19"/>
      <c r="B40" s="14"/>
      <c r="C40" s="10"/>
      <c r="D40" s="6" t="s">
        <v>26</v>
      </c>
      <c r="E40" s="35" t="s">
        <v>38</v>
      </c>
      <c r="F40" s="36">
        <v>40</v>
      </c>
      <c r="G40" s="36">
        <v>0.9</v>
      </c>
      <c r="H40" s="36">
        <v>0.5</v>
      </c>
      <c r="I40" s="36">
        <v>15.1</v>
      </c>
      <c r="J40" s="36">
        <v>69</v>
      </c>
      <c r="K40" s="37"/>
      <c r="L40" s="36">
        <v>2.97</v>
      </c>
    </row>
    <row r="41" spans="1:12" ht="15" x14ac:dyDescent="0.25">
      <c r="A41" s="19"/>
      <c r="B41" s="14"/>
      <c r="C41" s="10"/>
      <c r="D41" s="5" t="s">
        <v>100</v>
      </c>
      <c r="E41" s="35" t="s">
        <v>102</v>
      </c>
      <c r="F41" s="36">
        <v>130</v>
      </c>
      <c r="G41" s="36">
        <v>0.3</v>
      </c>
      <c r="H41" s="36">
        <v>0</v>
      </c>
      <c r="I41" s="36">
        <v>14.2</v>
      </c>
      <c r="J41" s="36">
        <v>58</v>
      </c>
      <c r="K41" s="37" t="s">
        <v>106</v>
      </c>
      <c r="L41" s="36">
        <v>28.36</v>
      </c>
    </row>
    <row r="42" spans="1:12" ht="15" x14ac:dyDescent="0.25">
      <c r="A42" s="19"/>
      <c r="B42" s="14"/>
      <c r="C42" s="10"/>
      <c r="D42" s="5"/>
      <c r="E42" s="35"/>
      <c r="F42" s="36"/>
      <c r="G42" s="36"/>
      <c r="H42" s="36"/>
      <c r="I42" s="36"/>
      <c r="J42" s="36"/>
      <c r="K42" s="37"/>
      <c r="L42" s="36"/>
    </row>
    <row r="43" spans="1:12" ht="15" x14ac:dyDescent="0.25">
      <c r="A43" s="20"/>
      <c r="B43" s="16"/>
      <c r="C43" s="7"/>
      <c r="D43" s="17" t="s">
        <v>27</v>
      </c>
      <c r="E43" s="8"/>
      <c r="F43" s="18">
        <f>SUM(F35:F42)</f>
        <v>935</v>
      </c>
      <c r="G43" s="18">
        <f>SUM(G35:G42)</f>
        <v>25.1</v>
      </c>
      <c r="H43" s="18">
        <f>SUM(H35:H42)</f>
        <v>25.1</v>
      </c>
      <c r="I43" s="18">
        <f>SUM(I35:I42)</f>
        <v>104.7</v>
      </c>
      <c r="J43" s="18">
        <f>SUM(J35:J42)</f>
        <v>745</v>
      </c>
      <c r="K43" s="21"/>
      <c r="L43" s="18">
        <f>SUM(L35:L42)</f>
        <v>113.97</v>
      </c>
    </row>
    <row r="44" spans="1:12" ht="15.75" customHeight="1" thickBot="1" x14ac:dyDescent="0.25">
      <c r="A44" s="25">
        <v>1</v>
      </c>
      <c r="B44" s="26">
        <v>4</v>
      </c>
      <c r="C44" s="50" t="s">
        <v>4</v>
      </c>
      <c r="D44" s="51"/>
      <c r="E44" s="27"/>
      <c r="F44" s="28">
        <f>F43</f>
        <v>935</v>
      </c>
      <c r="G44" s="28">
        <f>G43</f>
        <v>25.1</v>
      </c>
      <c r="H44" s="28">
        <f>H43</f>
        <v>25.1</v>
      </c>
      <c r="I44" s="28">
        <f>I43</f>
        <v>104.7</v>
      </c>
      <c r="J44" s="28">
        <f>J43</f>
        <v>745</v>
      </c>
      <c r="K44" s="28"/>
      <c r="L44" s="28">
        <f>L43</f>
        <v>113.97</v>
      </c>
    </row>
    <row r="45" spans="1:12" ht="15" x14ac:dyDescent="0.25">
      <c r="A45" s="19">
        <v>1</v>
      </c>
      <c r="B45" s="14">
        <v>5</v>
      </c>
      <c r="C45" s="9" t="s">
        <v>20</v>
      </c>
      <c r="D45" s="6" t="s">
        <v>21</v>
      </c>
      <c r="E45" s="35" t="s">
        <v>66</v>
      </c>
      <c r="F45" s="36">
        <v>265</v>
      </c>
      <c r="G45" s="36">
        <v>5</v>
      </c>
      <c r="H45" s="36">
        <v>6.3</v>
      </c>
      <c r="I45" s="36">
        <v>14.4</v>
      </c>
      <c r="J45" s="36">
        <v>134</v>
      </c>
      <c r="K45" s="37" t="s">
        <v>67</v>
      </c>
      <c r="L45" s="36">
        <v>27.31</v>
      </c>
    </row>
    <row r="46" spans="1:12" ht="15" x14ac:dyDescent="0.25">
      <c r="A46" s="19"/>
      <c r="B46" s="14"/>
      <c r="C46" s="10"/>
      <c r="D46" s="6" t="s">
        <v>22</v>
      </c>
      <c r="E46" s="35" t="s">
        <v>68</v>
      </c>
      <c r="F46" s="36">
        <v>90</v>
      </c>
      <c r="G46" s="36">
        <v>13.1</v>
      </c>
      <c r="H46" s="36">
        <v>10.5</v>
      </c>
      <c r="I46" s="36">
        <v>2.8</v>
      </c>
      <c r="J46" s="36">
        <v>158</v>
      </c>
      <c r="K46" s="37" t="s">
        <v>69</v>
      </c>
      <c r="L46" s="36">
        <v>34.25</v>
      </c>
    </row>
    <row r="47" spans="1:12" ht="15" x14ac:dyDescent="0.25">
      <c r="A47" s="19"/>
      <c r="B47" s="14"/>
      <c r="C47" s="10"/>
      <c r="D47" s="6" t="s">
        <v>23</v>
      </c>
      <c r="E47" s="35" t="s">
        <v>70</v>
      </c>
      <c r="F47" s="36">
        <v>150</v>
      </c>
      <c r="G47" s="36">
        <v>3.1</v>
      </c>
      <c r="H47" s="36">
        <v>3.8</v>
      </c>
      <c r="I47" s="36">
        <v>25.4</v>
      </c>
      <c r="J47" s="36">
        <v>148</v>
      </c>
      <c r="K47" s="37" t="s">
        <v>71</v>
      </c>
      <c r="L47" s="36">
        <v>8.92</v>
      </c>
    </row>
    <row r="48" spans="1:12" ht="15" x14ac:dyDescent="0.25">
      <c r="A48" s="19"/>
      <c r="B48" s="14"/>
      <c r="C48" s="10"/>
      <c r="D48" s="6" t="s">
        <v>24</v>
      </c>
      <c r="E48" s="35" t="s">
        <v>45</v>
      </c>
      <c r="F48" s="36">
        <v>200</v>
      </c>
      <c r="G48" s="36">
        <v>0.5</v>
      </c>
      <c r="H48" s="36">
        <v>0</v>
      </c>
      <c r="I48" s="36">
        <v>34</v>
      </c>
      <c r="J48" s="36">
        <v>138</v>
      </c>
      <c r="K48" s="37" t="s">
        <v>57</v>
      </c>
      <c r="L48" s="36">
        <v>10.199999999999999</v>
      </c>
    </row>
    <row r="49" spans="1:12" ht="15" x14ac:dyDescent="0.25">
      <c r="A49" s="19"/>
      <c r="B49" s="14"/>
      <c r="C49" s="10"/>
      <c r="D49" s="6" t="s">
        <v>25</v>
      </c>
      <c r="E49" s="35" t="s">
        <v>37</v>
      </c>
      <c r="F49" s="36">
        <v>40</v>
      </c>
      <c r="G49" s="36">
        <v>0.8</v>
      </c>
      <c r="H49" s="36">
        <v>0.4</v>
      </c>
      <c r="I49" s="36">
        <v>17.600000000000001</v>
      </c>
      <c r="J49" s="36">
        <v>77</v>
      </c>
      <c r="K49" s="37"/>
      <c r="L49" s="36">
        <v>2.76</v>
      </c>
    </row>
    <row r="50" spans="1:12" ht="15" x14ac:dyDescent="0.25">
      <c r="A50" s="19"/>
      <c r="B50" s="14"/>
      <c r="C50" s="10"/>
      <c r="D50" s="6" t="s">
        <v>26</v>
      </c>
      <c r="E50" s="35" t="s">
        <v>38</v>
      </c>
      <c r="F50" s="36">
        <v>30</v>
      </c>
      <c r="G50" s="36">
        <v>0.7</v>
      </c>
      <c r="H50" s="36">
        <v>0.4</v>
      </c>
      <c r="I50" s="36">
        <v>11.3</v>
      </c>
      <c r="J50" s="36">
        <v>51</v>
      </c>
      <c r="K50" s="37"/>
      <c r="L50" s="36">
        <v>2.39</v>
      </c>
    </row>
    <row r="51" spans="1:12" ht="15" x14ac:dyDescent="0.25">
      <c r="A51" s="19"/>
      <c r="B51" s="14"/>
      <c r="C51" s="10"/>
      <c r="D51" s="5"/>
      <c r="E51" s="35"/>
      <c r="F51" s="36"/>
      <c r="G51" s="36"/>
      <c r="H51" s="36"/>
      <c r="I51" s="36"/>
      <c r="J51" s="36"/>
      <c r="K51" s="37"/>
      <c r="L51" s="36"/>
    </row>
    <row r="52" spans="1:12" ht="15" x14ac:dyDescent="0.25">
      <c r="A52" s="19"/>
      <c r="B52" s="14"/>
      <c r="C52" s="10"/>
      <c r="D52" s="5"/>
      <c r="E52" s="35"/>
      <c r="F52" s="36"/>
      <c r="G52" s="36"/>
      <c r="H52" s="36"/>
      <c r="I52" s="36"/>
      <c r="J52" s="36"/>
      <c r="K52" s="37"/>
      <c r="L52" s="36"/>
    </row>
    <row r="53" spans="1:12" ht="15" x14ac:dyDescent="0.25">
      <c r="A53" s="20"/>
      <c r="B53" s="16"/>
      <c r="C53" s="7"/>
      <c r="D53" s="17" t="s">
        <v>27</v>
      </c>
      <c r="E53" s="8"/>
      <c r="F53" s="18">
        <f>SUM(F45:F52)</f>
        <v>775</v>
      </c>
      <c r="G53" s="18">
        <f>SUM(G45:G52)</f>
        <v>23.200000000000003</v>
      </c>
      <c r="H53" s="18">
        <f>SUM(H45:H52)</f>
        <v>21.4</v>
      </c>
      <c r="I53" s="18">
        <f>SUM(I45:I52)</f>
        <v>105.49999999999999</v>
      </c>
      <c r="J53" s="18">
        <f>SUM(J45:J52)</f>
        <v>706</v>
      </c>
      <c r="K53" s="21"/>
      <c r="L53" s="18">
        <f>SUM(L45:L52)</f>
        <v>85.830000000000013</v>
      </c>
    </row>
    <row r="54" spans="1:12" ht="15.75" customHeight="1" thickBot="1" x14ac:dyDescent="0.25">
      <c r="A54" s="25">
        <v>1</v>
      </c>
      <c r="B54" s="26">
        <v>5</v>
      </c>
      <c r="C54" s="50" t="s">
        <v>4</v>
      </c>
      <c r="D54" s="51"/>
      <c r="E54" s="27"/>
      <c r="F54" s="28">
        <f>F53</f>
        <v>775</v>
      </c>
      <c r="G54" s="28">
        <f>G53</f>
        <v>23.200000000000003</v>
      </c>
      <c r="H54" s="28">
        <f>H53</f>
        <v>21.4</v>
      </c>
      <c r="I54" s="28">
        <f>I53</f>
        <v>105.49999999999999</v>
      </c>
      <c r="J54" s="28">
        <f>J53</f>
        <v>706</v>
      </c>
      <c r="K54" s="28"/>
      <c r="L54" s="28">
        <f>L53</f>
        <v>85.830000000000013</v>
      </c>
    </row>
    <row r="55" spans="1:12" ht="15" x14ac:dyDescent="0.25">
      <c r="A55" s="19">
        <v>2</v>
      </c>
      <c r="B55" s="14">
        <v>6</v>
      </c>
      <c r="C55" s="9" t="s">
        <v>20</v>
      </c>
      <c r="D55" s="6" t="s">
        <v>21</v>
      </c>
      <c r="E55" s="35" t="s">
        <v>72</v>
      </c>
      <c r="F55" s="36">
        <v>265</v>
      </c>
      <c r="G55" s="36">
        <v>5.7</v>
      </c>
      <c r="H55" s="36">
        <v>8.5</v>
      </c>
      <c r="I55" s="36">
        <v>16.3</v>
      </c>
      <c r="J55" s="36">
        <v>165</v>
      </c>
      <c r="K55" s="37" t="s">
        <v>73</v>
      </c>
      <c r="L55" s="36">
        <v>25.92</v>
      </c>
    </row>
    <row r="56" spans="1:12" ht="15" x14ac:dyDescent="0.25">
      <c r="A56" s="19"/>
      <c r="B56" s="14"/>
      <c r="C56" s="10"/>
      <c r="D56" s="6" t="s">
        <v>22</v>
      </c>
      <c r="E56" s="35" t="s">
        <v>74</v>
      </c>
      <c r="F56" s="36">
        <v>90</v>
      </c>
      <c r="G56" s="36">
        <v>11.2</v>
      </c>
      <c r="H56" s="36">
        <v>11.3</v>
      </c>
      <c r="I56" s="36">
        <v>14.2</v>
      </c>
      <c r="J56" s="36">
        <v>203</v>
      </c>
      <c r="K56" s="37" t="s">
        <v>75</v>
      </c>
      <c r="L56" s="36">
        <v>38.159999999999997</v>
      </c>
    </row>
    <row r="57" spans="1:12" ht="15" x14ac:dyDescent="0.25">
      <c r="A57" s="19"/>
      <c r="B57" s="14"/>
      <c r="C57" s="10"/>
      <c r="D57" s="6" t="s">
        <v>23</v>
      </c>
      <c r="E57" s="35" t="s">
        <v>76</v>
      </c>
      <c r="F57" s="36">
        <v>150</v>
      </c>
      <c r="G57" s="36">
        <v>1.3</v>
      </c>
      <c r="H57" s="36">
        <v>9.1999999999999993</v>
      </c>
      <c r="I57" s="36">
        <v>13.8</v>
      </c>
      <c r="J57" s="36">
        <v>143</v>
      </c>
      <c r="K57" s="37" t="s">
        <v>77</v>
      </c>
      <c r="L57" s="36">
        <v>14.11</v>
      </c>
    </row>
    <row r="58" spans="1:12" ht="15" x14ac:dyDescent="0.25">
      <c r="A58" s="19"/>
      <c r="B58" s="14"/>
      <c r="C58" s="10"/>
      <c r="D58" s="6" t="s">
        <v>24</v>
      </c>
      <c r="E58" s="35" t="s">
        <v>78</v>
      </c>
      <c r="F58" s="36">
        <v>200</v>
      </c>
      <c r="G58" s="36">
        <v>0.3</v>
      </c>
      <c r="H58" s="36">
        <v>0.2</v>
      </c>
      <c r="I58" s="36">
        <v>21.5</v>
      </c>
      <c r="J58" s="36">
        <v>89</v>
      </c>
      <c r="K58" s="37" t="s">
        <v>79</v>
      </c>
      <c r="L58" s="36">
        <v>15.09</v>
      </c>
    </row>
    <row r="59" spans="1:12" ht="15" x14ac:dyDescent="0.25">
      <c r="A59" s="19"/>
      <c r="B59" s="14"/>
      <c r="C59" s="10"/>
      <c r="D59" s="6" t="s">
        <v>25</v>
      </c>
      <c r="E59" s="35" t="s">
        <v>37</v>
      </c>
      <c r="F59" s="36">
        <v>40</v>
      </c>
      <c r="G59" s="36">
        <v>0.8</v>
      </c>
      <c r="H59" s="36">
        <v>0.4</v>
      </c>
      <c r="I59" s="36">
        <v>17.600000000000001</v>
      </c>
      <c r="J59" s="36">
        <v>77</v>
      </c>
      <c r="K59" s="37"/>
      <c r="L59" s="36">
        <v>2.76</v>
      </c>
    </row>
    <row r="60" spans="1:12" ht="15" x14ac:dyDescent="0.25">
      <c r="A60" s="19"/>
      <c r="B60" s="14"/>
      <c r="C60" s="10"/>
      <c r="D60" s="6" t="s">
        <v>26</v>
      </c>
      <c r="E60" s="35" t="s">
        <v>38</v>
      </c>
      <c r="F60" s="36">
        <v>30</v>
      </c>
      <c r="G60" s="36">
        <v>0.7</v>
      </c>
      <c r="H60" s="36">
        <v>0.4</v>
      </c>
      <c r="I60" s="36">
        <v>11.3</v>
      </c>
      <c r="J60" s="36">
        <v>51</v>
      </c>
      <c r="K60" s="37"/>
      <c r="L60" s="36">
        <v>1.98</v>
      </c>
    </row>
    <row r="61" spans="1:12" ht="15" x14ac:dyDescent="0.25">
      <c r="A61" s="19"/>
      <c r="B61" s="14"/>
      <c r="C61" s="10"/>
      <c r="D61" s="5"/>
      <c r="E61" s="35"/>
      <c r="F61" s="36"/>
      <c r="G61" s="36"/>
      <c r="H61" s="36"/>
      <c r="I61" s="36"/>
      <c r="J61" s="36"/>
      <c r="K61" s="37"/>
      <c r="L61" s="36"/>
    </row>
    <row r="62" spans="1:12" ht="15" x14ac:dyDescent="0.25">
      <c r="A62" s="19"/>
      <c r="B62" s="14"/>
      <c r="C62" s="10"/>
      <c r="D62" s="5"/>
      <c r="E62" s="35"/>
      <c r="F62" s="36"/>
      <c r="G62" s="36"/>
      <c r="H62" s="36"/>
      <c r="I62" s="36"/>
      <c r="J62" s="36"/>
      <c r="K62" s="37"/>
      <c r="L62" s="36"/>
    </row>
    <row r="63" spans="1:12" ht="15" x14ac:dyDescent="0.25">
      <c r="A63" s="20"/>
      <c r="B63" s="16"/>
      <c r="C63" s="7"/>
      <c r="D63" s="17" t="s">
        <v>27</v>
      </c>
      <c r="E63" s="8"/>
      <c r="F63" s="18">
        <f>SUM(F55:F62)</f>
        <v>775</v>
      </c>
      <c r="G63" s="18">
        <f>SUM(G55:G62)</f>
        <v>20</v>
      </c>
      <c r="H63" s="18">
        <f>SUM(H55:H62)</f>
        <v>29.999999999999996</v>
      </c>
      <c r="I63" s="18">
        <f>SUM(I55:I62)</f>
        <v>94.7</v>
      </c>
      <c r="J63" s="18">
        <f>SUM(J55:J62)</f>
        <v>728</v>
      </c>
      <c r="K63" s="21"/>
      <c r="L63" s="18">
        <f>SUM(L55:L62)</f>
        <v>98.02000000000001</v>
      </c>
    </row>
    <row r="64" spans="1:12" ht="15.75" thickBot="1" x14ac:dyDescent="0.25">
      <c r="A64" s="25">
        <v>2</v>
      </c>
      <c r="B64" s="26">
        <v>6</v>
      </c>
      <c r="C64" s="50" t="s">
        <v>4</v>
      </c>
      <c r="D64" s="51"/>
      <c r="E64" s="27"/>
      <c r="F64" s="28">
        <f>F63</f>
        <v>775</v>
      </c>
      <c r="G64" s="28">
        <f>G63</f>
        <v>20</v>
      </c>
      <c r="H64" s="28">
        <f>H63</f>
        <v>29.999999999999996</v>
      </c>
      <c r="I64" s="28">
        <f>I63</f>
        <v>94.7</v>
      </c>
      <c r="J64" s="28">
        <f>J63</f>
        <v>728</v>
      </c>
      <c r="K64" s="28"/>
      <c r="L64" s="28">
        <f>L63</f>
        <v>98.02000000000001</v>
      </c>
    </row>
    <row r="65" spans="1:12" ht="15" x14ac:dyDescent="0.25">
      <c r="A65" s="13">
        <v>2</v>
      </c>
      <c r="B65" s="14">
        <v>7</v>
      </c>
      <c r="C65" s="9" t="s">
        <v>20</v>
      </c>
      <c r="D65" s="6" t="s">
        <v>21</v>
      </c>
      <c r="E65" s="35" t="s">
        <v>80</v>
      </c>
      <c r="F65" s="36">
        <v>280</v>
      </c>
      <c r="G65" s="36">
        <v>6.5</v>
      </c>
      <c r="H65" s="36">
        <v>4.8</v>
      </c>
      <c r="I65" s="36">
        <v>31.8</v>
      </c>
      <c r="J65" s="36">
        <v>196</v>
      </c>
      <c r="K65" s="37" t="s">
        <v>81</v>
      </c>
      <c r="L65" s="36">
        <v>23.2</v>
      </c>
    </row>
    <row r="66" spans="1:12" ht="15" x14ac:dyDescent="0.25">
      <c r="A66" s="13"/>
      <c r="B66" s="14"/>
      <c r="C66" s="10"/>
      <c r="D66" s="6" t="s">
        <v>22</v>
      </c>
      <c r="E66" s="35" t="s">
        <v>82</v>
      </c>
      <c r="F66" s="36">
        <v>100</v>
      </c>
      <c r="G66" s="36">
        <v>13.2</v>
      </c>
      <c r="H66" s="36">
        <v>5.0999999999999996</v>
      </c>
      <c r="I66" s="36">
        <v>18.100000000000001</v>
      </c>
      <c r="J66" s="36">
        <v>171</v>
      </c>
      <c r="K66" s="37" t="s">
        <v>83</v>
      </c>
      <c r="L66" s="36">
        <v>26.84</v>
      </c>
    </row>
    <row r="67" spans="1:12" ht="15" x14ac:dyDescent="0.25">
      <c r="A67" s="13"/>
      <c r="B67" s="14"/>
      <c r="C67" s="10"/>
      <c r="D67" s="6" t="s">
        <v>23</v>
      </c>
      <c r="E67" s="35" t="s">
        <v>43</v>
      </c>
      <c r="F67" s="36">
        <v>150</v>
      </c>
      <c r="G67" s="36">
        <v>3.3</v>
      </c>
      <c r="H67" s="36">
        <v>3.6</v>
      </c>
      <c r="I67" s="36">
        <v>22.3</v>
      </c>
      <c r="J67" s="36">
        <v>135</v>
      </c>
      <c r="K67" s="37" t="s">
        <v>44</v>
      </c>
      <c r="L67" s="36">
        <v>11.63</v>
      </c>
    </row>
    <row r="68" spans="1:12" ht="15" x14ac:dyDescent="0.25">
      <c r="A68" s="13"/>
      <c r="B68" s="14"/>
      <c r="C68" s="10"/>
      <c r="D68" s="6" t="s">
        <v>24</v>
      </c>
      <c r="E68" s="35" t="s">
        <v>52</v>
      </c>
      <c r="F68" s="36">
        <v>200</v>
      </c>
      <c r="G68" s="36">
        <v>0.5</v>
      </c>
      <c r="H68" s="36">
        <v>0</v>
      </c>
      <c r="I68" s="36">
        <v>15.2</v>
      </c>
      <c r="J68" s="36">
        <v>63</v>
      </c>
      <c r="K68" s="37" t="s">
        <v>39</v>
      </c>
      <c r="L68" s="36">
        <v>3.5</v>
      </c>
    </row>
    <row r="69" spans="1:12" ht="15" x14ac:dyDescent="0.25">
      <c r="A69" s="13"/>
      <c r="B69" s="14"/>
      <c r="C69" s="10"/>
      <c r="D69" s="6" t="s">
        <v>25</v>
      </c>
      <c r="E69" s="35" t="s">
        <v>37</v>
      </c>
      <c r="F69" s="36">
        <v>30</v>
      </c>
      <c r="G69" s="36">
        <v>0.6</v>
      </c>
      <c r="H69" s="36">
        <v>0.3</v>
      </c>
      <c r="I69" s="36">
        <v>13.2</v>
      </c>
      <c r="J69" s="36">
        <v>98</v>
      </c>
      <c r="K69" s="37"/>
      <c r="L69" s="36">
        <v>2.64</v>
      </c>
    </row>
    <row r="70" spans="1:12" ht="15" x14ac:dyDescent="0.25">
      <c r="A70" s="13"/>
      <c r="B70" s="14"/>
      <c r="C70" s="10"/>
      <c r="D70" s="6" t="s">
        <v>26</v>
      </c>
      <c r="E70" s="35" t="s">
        <v>38</v>
      </c>
      <c r="F70" s="36">
        <v>20</v>
      </c>
      <c r="G70" s="36">
        <v>0.5</v>
      </c>
      <c r="H70" s="36">
        <v>0.3</v>
      </c>
      <c r="I70" s="36">
        <v>7.6</v>
      </c>
      <c r="J70" s="36">
        <v>34</v>
      </c>
      <c r="K70" s="37"/>
      <c r="L70" s="36">
        <v>1.88</v>
      </c>
    </row>
    <row r="71" spans="1:12" ht="15" x14ac:dyDescent="0.25">
      <c r="A71" s="13"/>
      <c r="B71" s="14"/>
      <c r="C71" s="10"/>
      <c r="D71" s="5" t="s">
        <v>101</v>
      </c>
      <c r="E71" s="35" t="s">
        <v>102</v>
      </c>
      <c r="F71" s="36">
        <v>150</v>
      </c>
      <c r="G71" s="36">
        <v>0.4</v>
      </c>
      <c r="H71" s="36">
        <v>0.4</v>
      </c>
      <c r="I71" s="36">
        <v>28</v>
      </c>
      <c r="J71" s="36">
        <v>117</v>
      </c>
      <c r="K71" s="37" t="s">
        <v>106</v>
      </c>
      <c r="L71" s="36">
        <v>38.26</v>
      </c>
    </row>
    <row r="72" spans="1:12" ht="15" x14ac:dyDescent="0.25">
      <c r="A72" s="13"/>
      <c r="B72" s="14"/>
      <c r="C72" s="10"/>
      <c r="D72" s="5"/>
      <c r="E72" s="35"/>
      <c r="F72" s="36"/>
      <c r="G72" s="36"/>
      <c r="H72" s="36"/>
      <c r="I72" s="36"/>
      <c r="J72" s="36"/>
      <c r="K72" s="37"/>
      <c r="L72" s="36"/>
    </row>
    <row r="73" spans="1:12" ht="15" x14ac:dyDescent="0.25">
      <c r="A73" s="15"/>
      <c r="B73" s="16"/>
      <c r="C73" s="7"/>
      <c r="D73" s="17" t="s">
        <v>27</v>
      </c>
      <c r="E73" s="8"/>
      <c r="F73" s="18">
        <f>SUM(F65:F72)</f>
        <v>930</v>
      </c>
      <c r="G73" s="18">
        <f>SUM(G65:G72)</f>
        <v>25</v>
      </c>
      <c r="H73" s="18">
        <f>SUM(H65:H72)</f>
        <v>14.5</v>
      </c>
      <c r="I73" s="18">
        <f>SUM(I65:I72)</f>
        <v>136.19999999999999</v>
      </c>
      <c r="J73" s="18">
        <f>SUM(J65:J72)</f>
        <v>814</v>
      </c>
      <c r="K73" s="21"/>
      <c r="L73" s="18">
        <f>SUM(L65:L72)</f>
        <v>107.94999999999999</v>
      </c>
    </row>
    <row r="74" spans="1:12" ht="15.75" thickBot="1" x14ac:dyDescent="0.25">
      <c r="A74" s="29">
        <v>2</v>
      </c>
      <c r="B74" s="29">
        <v>7</v>
      </c>
      <c r="C74" s="50" t="s">
        <v>4</v>
      </c>
      <c r="D74" s="51"/>
      <c r="E74" s="27"/>
      <c r="F74" s="28">
        <f>F73</f>
        <v>930</v>
      </c>
      <c r="G74" s="28">
        <f>G73</f>
        <v>25</v>
      </c>
      <c r="H74" s="28">
        <f>H73</f>
        <v>14.5</v>
      </c>
      <c r="I74" s="28">
        <f>I73</f>
        <v>136.19999999999999</v>
      </c>
      <c r="J74" s="28">
        <f>J73</f>
        <v>814</v>
      </c>
      <c r="K74" s="28"/>
      <c r="L74" s="28">
        <f>L73</f>
        <v>107.94999999999999</v>
      </c>
    </row>
    <row r="75" spans="1:12" ht="15" x14ac:dyDescent="0.25">
      <c r="A75" s="19">
        <v>2</v>
      </c>
      <c r="B75" s="14">
        <v>8</v>
      </c>
      <c r="C75" s="9" t="s">
        <v>20</v>
      </c>
      <c r="D75" s="6" t="s">
        <v>21</v>
      </c>
      <c r="E75" s="35" t="s">
        <v>85</v>
      </c>
      <c r="F75" s="36">
        <v>265</v>
      </c>
      <c r="G75" s="36">
        <v>4.9000000000000004</v>
      </c>
      <c r="H75" s="36">
        <v>4.8</v>
      </c>
      <c r="I75" s="36">
        <v>16.399999999999999</v>
      </c>
      <c r="J75" s="36">
        <v>128</v>
      </c>
      <c r="K75" s="37" t="s">
        <v>86</v>
      </c>
      <c r="L75" s="36">
        <v>19.350000000000001</v>
      </c>
    </row>
    <row r="76" spans="1:12" ht="15" x14ac:dyDescent="0.25">
      <c r="A76" s="19"/>
      <c r="B76" s="14"/>
      <c r="C76" s="10"/>
      <c r="D76" s="6" t="s">
        <v>22</v>
      </c>
      <c r="E76" s="35" t="s">
        <v>48</v>
      </c>
      <c r="F76" s="36">
        <v>100</v>
      </c>
      <c r="G76" s="36">
        <v>11</v>
      </c>
      <c r="H76" s="36">
        <v>14.3</v>
      </c>
      <c r="I76" s="36">
        <v>5.5</v>
      </c>
      <c r="J76" s="36">
        <v>205</v>
      </c>
      <c r="K76" s="37" t="s">
        <v>49</v>
      </c>
      <c r="L76" s="36">
        <v>51.08</v>
      </c>
    </row>
    <row r="77" spans="1:12" ht="15" x14ac:dyDescent="0.25">
      <c r="A77" s="19"/>
      <c r="B77" s="14"/>
      <c r="C77" s="10"/>
      <c r="D77" s="6" t="s">
        <v>23</v>
      </c>
      <c r="E77" s="35" t="s">
        <v>62</v>
      </c>
      <c r="F77" s="36">
        <v>150</v>
      </c>
      <c r="G77" s="36">
        <v>4.3</v>
      </c>
      <c r="H77" s="36">
        <v>5.0999999999999996</v>
      </c>
      <c r="I77" s="36">
        <v>24.3</v>
      </c>
      <c r="J77" s="36">
        <v>160</v>
      </c>
      <c r="K77" s="37" t="s">
        <v>63</v>
      </c>
      <c r="L77" s="36">
        <v>6.26</v>
      </c>
    </row>
    <row r="78" spans="1:12" ht="15" x14ac:dyDescent="0.25">
      <c r="A78" s="19"/>
      <c r="B78" s="14"/>
      <c r="C78" s="10"/>
      <c r="D78" s="6" t="s">
        <v>24</v>
      </c>
      <c r="E78" s="35" t="s">
        <v>45</v>
      </c>
      <c r="F78" s="36">
        <v>200</v>
      </c>
      <c r="G78" s="36">
        <v>0.3</v>
      </c>
      <c r="H78" s="36">
        <v>0</v>
      </c>
      <c r="I78" s="36">
        <v>22</v>
      </c>
      <c r="J78" s="36">
        <v>89</v>
      </c>
      <c r="K78" s="37" t="s">
        <v>57</v>
      </c>
      <c r="L78" s="36">
        <v>12.45</v>
      </c>
    </row>
    <row r="79" spans="1:12" ht="15" x14ac:dyDescent="0.25">
      <c r="A79" s="19"/>
      <c r="B79" s="14"/>
      <c r="C79" s="10"/>
      <c r="D79" s="6" t="s">
        <v>25</v>
      </c>
      <c r="E79" s="35" t="s">
        <v>37</v>
      </c>
      <c r="F79" s="36">
        <v>40</v>
      </c>
      <c r="G79" s="36">
        <v>0.8</v>
      </c>
      <c r="H79" s="36">
        <v>0.4</v>
      </c>
      <c r="I79" s="36">
        <v>17.600000000000001</v>
      </c>
      <c r="J79" s="36">
        <v>77</v>
      </c>
      <c r="K79" s="37"/>
      <c r="L79" s="36">
        <v>2.76</v>
      </c>
    </row>
    <row r="80" spans="1:12" ht="15" x14ac:dyDescent="0.25">
      <c r="A80" s="19"/>
      <c r="B80" s="14"/>
      <c r="C80" s="10"/>
      <c r="D80" s="6" t="s">
        <v>26</v>
      </c>
      <c r="E80" s="35" t="s">
        <v>38</v>
      </c>
      <c r="F80" s="36">
        <v>30</v>
      </c>
      <c r="G80" s="36">
        <v>0.7</v>
      </c>
      <c r="H80" s="36">
        <v>0.4</v>
      </c>
      <c r="I80" s="36">
        <v>11.3</v>
      </c>
      <c r="J80" s="36">
        <v>51</v>
      </c>
      <c r="K80" s="37"/>
      <c r="L80" s="36">
        <v>1.98</v>
      </c>
    </row>
    <row r="81" spans="1:12" ht="15" x14ac:dyDescent="0.25">
      <c r="A81" s="19"/>
      <c r="B81" s="14"/>
      <c r="C81" s="10"/>
      <c r="D81" s="5"/>
      <c r="E81" s="35"/>
      <c r="F81" s="36"/>
      <c r="G81" s="36"/>
      <c r="H81" s="36"/>
      <c r="I81" s="36"/>
      <c r="J81" s="36"/>
      <c r="K81" s="37"/>
      <c r="L81" s="36"/>
    </row>
    <row r="82" spans="1:12" ht="15" x14ac:dyDescent="0.25">
      <c r="A82" s="19"/>
      <c r="B82" s="14"/>
      <c r="C82" s="10"/>
      <c r="D82" s="5"/>
      <c r="E82" s="35"/>
      <c r="F82" s="36"/>
      <c r="G82" s="36"/>
      <c r="H82" s="36"/>
      <c r="I82" s="36"/>
      <c r="J82" s="36"/>
      <c r="K82" s="37"/>
      <c r="L82" s="36"/>
    </row>
    <row r="83" spans="1:12" ht="15" x14ac:dyDescent="0.25">
      <c r="A83" s="20"/>
      <c r="B83" s="16"/>
      <c r="C83" s="7"/>
      <c r="D83" s="17" t="s">
        <v>27</v>
      </c>
      <c r="E83" s="8"/>
      <c r="F83" s="18">
        <f>SUM(F75:F82)</f>
        <v>785</v>
      </c>
      <c r="G83" s="18">
        <f>SUM(G75:G82)</f>
        <v>22</v>
      </c>
      <c r="H83" s="18">
        <f>SUM(H75:H82)</f>
        <v>25</v>
      </c>
      <c r="I83" s="18">
        <f>SUM(I75:I82)</f>
        <v>97.100000000000009</v>
      </c>
      <c r="J83" s="18">
        <f>SUM(J75:J82)</f>
        <v>710</v>
      </c>
      <c r="K83" s="21"/>
      <c r="L83" s="18">
        <f>SUM(L75:L82)</f>
        <v>93.880000000000024</v>
      </c>
    </row>
    <row r="84" spans="1:12" ht="15.75" thickBot="1" x14ac:dyDescent="0.25">
      <c r="A84" s="25">
        <v>2</v>
      </c>
      <c r="B84" s="26">
        <v>8</v>
      </c>
      <c r="C84" s="50" t="s">
        <v>4</v>
      </c>
      <c r="D84" s="51"/>
      <c r="E84" s="27"/>
      <c r="F84" s="28">
        <f>F83</f>
        <v>785</v>
      </c>
      <c r="G84" s="28">
        <f>G83</f>
        <v>22</v>
      </c>
      <c r="H84" s="28">
        <f>H83</f>
        <v>25</v>
      </c>
      <c r="I84" s="28">
        <f>I83</f>
        <v>97.100000000000009</v>
      </c>
      <c r="J84" s="28">
        <f>J83</f>
        <v>710</v>
      </c>
      <c r="K84" s="28"/>
      <c r="L84" s="28">
        <f>L83</f>
        <v>93.880000000000024</v>
      </c>
    </row>
    <row r="85" spans="1:12" ht="15" x14ac:dyDescent="0.25">
      <c r="A85" s="19">
        <v>2</v>
      </c>
      <c r="B85" s="14">
        <v>9</v>
      </c>
      <c r="C85" s="9" t="s">
        <v>20</v>
      </c>
      <c r="D85" s="6" t="s">
        <v>21</v>
      </c>
      <c r="E85" s="35" t="s">
        <v>88</v>
      </c>
      <c r="F85" s="36">
        <v>360</v>
      </c>
      <c r="G85" s="36">
        <v>12.9</v>
      </c>
      <c r="H85" s="36">
        <v>7.2</v>
      </c>
      <c r="I85" s="36">
        <v>20.6</v>
      </c>
      <c r="J85" s="36">
        <v>199</v>
      </c>
      <c r="K85" s="37" t="s">
        <v>89</v>
      </c>
      <c r="L85" s="36">
        <v>32.630000000000003</v>
      </c>
    </row>
    <row r="86" spans="1:12" ht="15" x14ac:dyDescent="0.25">
      <c r="A86" s="19"/>
      <c r="B86" s="14"/>
      <c r="C86" s="10"/>
      <c r="D86" s="6" t="s">
        <v>22</v>
      </c>
      <c r="E86" s="35" t="s">
        <v>90</v>
      </c>
      <c r="F86" s="36">
        <v>200</v>
      </c>
      <c r="G86" s="36">
        <v>17.5</v>
      </c>
      <c r="H86" s="36">
        <v>11.5</v>
      </c>
      <c r="I86" s="36">
        <v>16.2</v>
      </c>
      <c r="J86" s="36">
        <v>238</v>
      </c>
      <c r="K86" s="37" t="s">
        <v>91</v>
      </c>
      <c r="L86" s="36">
        <v>55.62</v>
      </c>
    </row>
    <row r="87" spans="1:12" ht="15" x14ac:dyDescent="0.25">
      <c r="A87" s="19"/>
      <c r="B87" s="14"/>
      <c r="C87" s="10"/>
      <c r="D87" s="6" t="s">
        <v>24</v>
      </c>
      <c r="E87" s="35" t="s">
        <v>64</v>
      </c>
      <c r="F87" s="36">
        <v>200</v>
      </c>
      <c r="G87" s="36">
        <v>0.2</v>
      </c>
      <c r="H87" s="36">
        <v>0</v>
      </c>
      <c r="I87" s="36">
        <v>16.899999999999999</v>
      </c>
      <c r="J87" s="36">
        <v>68</v>
      </c>
      <c r="K87" s="37" t="s">
        <v>65</v>
      </c>
      <c r="L87" s="36">
        <v>13.57</v>
      </c>
    </row>
    <row r="88" spans="1:12" ht="15" x14ac:dyDescent="0.25">
      <c r="A88" s="19"/>
      <c r="B88" s="14"/>
      <c r="C88" s="10"/>
      <c r="D88" s="6" t="s">
        <v>25</v>
      </c>
      <c r="E88" s="35" t="s">
        <v>37</v>
      </c>
      <c r="F88" s="36">
        <v>40</v>
      </c>
      <c r="G88" s="36">
        <v>0.8</v>
      </c>
      <c r="H88" s="36">
        <v>0.4</v>
      </c>
      <c r="I88" s="36">
        <v>17.600000000000001</v>
      </c>
      <c r="J88" s="36">
        <v>77</v>
      </c>
      <c r="K88" s="37"/>
      <c r="L88" s="36">
        <v>2.76</v>
      </c>
    </row>
    <row r="89" spans="1:12" ht="15" x14ac:dyDescent="0.25">
      <c r="A89" s="19"/>
      <c r="B89" s="14"/>
      <c r="C89" s="10"/>
      <c r="D89" s="6" t="s">
        <v>26</v>
      </c>
      <c r="E89" s="35" t="s">
        <v>38</v>
      </c>
      <c r="F89" s="36">
        <v>30</v>
      </c>
      <c r="G89" s="36">
        <v>0.7</v>
      </c>
      <c r="H89" s="36">
        <v>0.4</v>
      </c>
      <c r="I89" s="36">
        <v>11.3</v>
      </c>
      <c r="J89" s="36">
        <v>51</v>
      </c>
      <c r="K89" s="37"/>
      <c r="L89" s="36">
        <v>1.98</v>
      </c>
    </row>
    <row r="90" spans="1:12" ht="15" x14ac:dyDescent="0.25">
      <c r="A90" s="19"/>
      <c r="B90" s="14"/>
      <c r="C90" s="10"/>
      <c r="D90" s="6" t="s">
        <v>101</v>
      </c>
      <c r="E90" s="35" t="s">
        <v>102</v>
      </c>
      <c r="F90" s="36">
        <v>150</v>
      </c>
      <c r="G90" s="36">
        <v>0.4</v>
      </c>
      <c r="H90" s="36">
        <v>0.4</v>
      </c>
      <c r="I90" s="36">
        <v>28</v>
      </c>
      <c r="J90" s="36">
        <v>117</v>
      </c>
      <c r="K90" s="37" t="s">
        <v>106</v>
      </c>
      <c r="L90" s="36">
        <v>21.6</v>
      </c>
    </row>
    <row r="91" spans="1:12" ht="15" x14ac:dyDescent="0.25">
      <c r="A91" s="19"/>
      <c r="B91" s="14"/>
      <c r="C91" s="10"/>
      <c r="D91" s="5"/>
      <c r="E91" s="35"/>
      <c r="F91" s="36"/>
      <c r="G91" s="36"/>
      <c r="H91" s="36"/>
      <c r="I91" s="36"/>
      <c r="J91" s="36"/>
      <c r="K91" s="37"/>
      <c r="L91" s="36"/>
    </row>
    <row r="92" spans="1:12" ht="15" x14ac:dyDescent="0.25">
      <c r="A92" s="19"/>
      <c r="B92" s="14"/>
      <c r="C92" s="10"/>
      <c r="D92" s="5"/>
      <c r="E92" s="35"/>
      <c r="F92" s="36"/>
      <c r="G92" s="36"/>
      <c r="H92" s="36"/>
      <c r="I92" s="36"/>
      <c r="J92" s="36"/>
      <c r="K92" s="37"/>
      <c r="L92" s="36"/>
    </row>
    <row r="93" spans="1:12" ht="15" x14ac:dyDescent="0.25">
      <c r="A93" s="20"/>
      <c r="B93" s="16"/>
      <c r="C93" s="7"/>
      <c r="D93" s="17" t="s">
        <v>27</v>
      </c>
      <c r="E93" s="8"/>
      <c r="F93" s="18">
        <f>SUM(F85:F92)</f>
        <v>980</v>
      </c>
      <c r="G93" s="18">
        <f>SUM(G85:G92)</f>
        <v>32.5</v>
      </c>
      <c r="H93" s="18">
        <f>SUM(H85:H92)</f>
        <v>19.899999999999995</v>
      </c>
      <c r="I93" s="18">
        <f>SUM(I85:I92)</f>
        <v>110.6</v>
      </c>
      <c r="J93" s="18">
        <f>SUM(J85:J92)</f>
        <v>750</v>
      </c>
      <c r="K93" s="21"/>
      <c r="L93" s="18">
        <f>SUM(L85:L92)</f>
        <v>128.16</v>
      </c>
    </row>
    <row r="94" spans="1:12" ht="15.75" thickBot="1" x14ac:dyDescent="0.25">
      <c r="A94" s="25">
        <v>2</v>
      </c>
      <c r="B94" s="26">
        <v>9</v>
      </c>
      <c r="C94" s="50" t="s">
        <v>4</v>
      </c>
      <c r="D94" s="51"/>
      <c r="E94" s="27"/>
      <c r="F94" s="28">
        <f>F93</f>
        <v>980</v>
      </c>
      <c r="G94" s="28">
        <f>G93</f>
        <v>32.5</v>
      </c>
      <c r="H94" s="28">
        <f>H93</f>
        <v>19.899999999999995</v>
      </c>
      <c r="I94" s="28">
        <f>I93</f>
        <v>110.6</v>
      </c>
      <c r="J94" s="28">
        <f>J93</f>
        <v>750</v>
      </c>
      <c r="K94" s="28"/>
      <c r="L94" s="28">
        <f>L93</f>
        <v>128.16</v>
      </c>
    </row>
    <row r="95" spans="1:12" ht="15" x14ac:dyDescent="0.25">
      <c r="A95" s="19">
        <v>2</v>
      </c>
      <c r="B95" s="14">
        <v>10</v>
      </c>
      <c r="C95" s="9" t="s">
        <v>20</v>
      </c>
      <c r="D95" s="6" t="s">
        <v>21</v>
      </c>
      <c r="E95" s="35" t="s">
        <v>92</v>
      </c>
      <c r="F95" s="36">
        <v>270</v>
      </c>
      <c r="G95" s="36">
        <v>4.8</v>
      </c>
      <c r="H95" s="36">
        <v>5.0999999999999996</v>
      </c>
      <c r="I95" s="36">
        <v>10.8</v>
      </c>
      <c r="J95" s="36">
        <v>108</v>
      </c>
      <c r="K95" s="37" t="s">
        <v>93</v>
      </c>
      <c r="L95" s="36">
        <v>25.39</v>
      </c>
    </row>
    <row r="96" spans="1:12" ht="15" x14ac:dyDescent="0.25">
      <c r="A96" s="19"/>
      <c r="B96" s="14"/>
      <c r="C96" s="10"/>
      <c r="D96" s="6" t="s">
        <v>22</v>
      </c>
      <c r="E96" s="35" t="s">
        <v>94</v>
      </c>
      <c r="F96" s="36">
        <v>100</v>
      </c>
      <c r="G96" s="36">
        <v>8.6999999999999993</v>
      </c>
      <c r="H96" s="36">
        <v>9.1999999999999993</v>
      </c>
      <c r="I96" s="36">
        <v>5</v>
      </c>
      <c r="J96" s="36">
        <v>138</v>
      </c>
      <c r="K96" s="37" t="s">
        <v>95</v>
      </c>
      <c r="L96" s="36">
        <v>45.65</v>
      </c>
    </row>
    <row r="97" spans="1:12" ht="15" x14ac:dyDescent="0.25">
      <c r="A97" s="19"/>
      <c r="B97" s="14"/>
      <c r="C97" s="10"/>
      <c r="D97" s="6" t="s">
        <v>23</v>
      </c>
      <c r="E97" s="35" t="s">
        <v>50</v>
      </c>
      <c r="F97" s="36">
        <v>150</v>
      </c>
      <c r="G97" s="36">
        <v>3.4</v>
      </c>
      <c r="H97" s="36">
        <v>3.1</v>
      </c>
      <c r="I97" s="36">
        <v>36.799999999999997</v>
      </c>
      <c r="J97" s="36">
        <v>189</v>
      </c>
      <c r="K97" s="37" t="s">
        <v>51</v>
      </c>
      <c r="L97" s="36">
        <v>5.64</v>
      </c>
    </row>
    <row r="98" spans="1:12" ht="15" x14ac:dyDescent="0.25">
      <c r="A98" s="19"/>
      <c r="B98" s="14"/>
      <c r="C98" s="10"/>
      <c r="D98" s="6" t="s">
        <v>24</v>
      </c>
      <c r="E98" s="35" t="s">
        <v>45</v>
      </c>
      <c r="F98" s="36">
        <v>200</v>
      </c>
      <c r="G98" s="36">
        <v>0.3</v>
      </c>
      <c r="H98" s="36">
        <v>0</v>
      </c>
      <c r="I98" s="36">
        <v>22</v>
      </c>
      <c r="J98" s="36">
        <v>89</v>
      </c>
      <c r="K98" s="37" t="s">
        <v>57</v>
      </c>
      <c r="L98" s="36">
        <v>12.45</v>
      </c>
    </row>
    <row r="99" spans="1:12" ht="15" x14ac:dyDescent="0.25">
      <c r="A99" s="19"/>
      <c r="B99" s="14"/>
      <c r="C99" s="10"/>
      <c r="D99" s="6" t="s">
        <v>25</v>
      </c>
      <c r="E99" s="35" t="s">
        <v>37</v>
      </c>
      <c r="F99" s="36">
        <v>40</v>
      </c>
      <c r="G99" s="36">
        <v>0.8</v>
      </c>
      <c r="H99" s="36">
        <v>0.4</v>
      </c>
      <c r="I99" s="36">
        <v>17.600000000000001</v>
      </c>
      <c r="J99" s="36">
        <v>77</v>
      </c>
      <c r="K99" s="37"/>
      <c r="L99" s="36">
        <v>2.76</v>
      </c>
    </row>
    <row r="100" spans="1:12" ht="15" x14ac:dyDescent="0.25">
      <c r="A100" s="19"/>
      <c r="B100" s="14"/>
      <c r="C100" s="10"/>
      <c r="D100" s="6" t="s">
        <v>26</v>
      </c>
      <c r="E100" s="35" t="s">
        <v>38</v>
      </c>
      <c r="F100" s="36">
        <v>30</v>
      </c>
      <c r="G100" s="36">
        <v>0.7</v>
      </c>
      <c r="H100" s="36">
        <v>0.4</v>
      </c>
      <c r="I100" s="36">
        <v>11.3</v>
      </c>
      <c r="J100" s="36">
        <v>51</v>
      </c>
      <c r="K100" s="37"/>
      <c r="L100" s="36">
        <v>1.98</v>
      </c>
    </row>
    <row r="101" spans="1:12" ht="15" x14ac:dyDescent="0.25">
      <c r="A101" s="19"/>
      <c r="B101" s="14"/>
      <c r="C101" s="10"/>
      <c r="D101" s="5" t="s">
        <v>101</v>
      </c>
      <c r="E101" s="35" t="s">
        <v>102</v>
      </c>
      <c r="F101" s="36">
        <v>130</v>
      </c>
      <c r="G101" s="36">
        <v>0.3</v>
      </c>
      <c r="H101" s="36">
        <v>0</v>
      </c>
      <c r="I101" s="36">
        <v>14.2</v>
      </c>
      <c r="J101" s="36">
        <v>58</v>
      </c>
      <c r="K101" s="37" t="s">
        <v>106</v>
      </c>
      <c r="L101" s="36">
        <v>25.32</v>
      </c>
    </row>
    <row r="102" spans="1:12" ht="15" x14ac:dyDescent="0.25">
      <c r="A102" s="19"/>
      <c r="B102" s="14"/>
      <c r="C102" s="10"/>
      <c r="D102" s="5"/>
      <c r="E102" s="35"/>
      <c r="F102" s="36"/>
      <c r="G102" s="36"/>
      <c r="H102" s="36"/>
      <c r="I102" s="36"/>
      <c r="J102" s="36"/>
      <c r="K102" s="37"/>
      <c r="L102" s="36"/>
    </row>
    <row r="103" spans="1:12" ht="15" x14ac:dyDescent="0.25">
      <c r="A103" s="19"/>
      <c r="B103" s="14"/>
      <c r="C103" s="10"/>
      <c r="D103" s="5"/>
      <c r="E103" s="35"/>
      <c r="F103" s="36"/>
      <c r="G103" s="36"/>
      <c r="H103" s="36"/>
      <c r="I103" s="36"/>
      <c r="J103" s="36"/>
      <c r="K103" s="37"/>
      <c r="L103" s="36"/>
    </row>
    <row r="104" spans="1:12" ht="15" x14ac:dyDescent="0.25">
      <c r="A104" s="20"/>
      <c r="B104" s="16"/>
      <c r="C104" s="7"/>
      <c r="D104" s="17" t="s">
        <v>27</v>
      </c>
      <c r="E104" s="8"/>
      <c r="F104" s="18">
        <f>SUM(F95:F102)</f>
        <v>920</v>
      </c>
      <c r="G104" s="18">
        <f>SUM(G95:G102)</f>
        <v>19</v>
      </c>
      <c r="H104" s="18">
        <f>SUM(H95:H102)</f>
        <v>18.199999999999996</v>
      </c>
      <c r="I104" s="18">
        <f>SUM(I95:I102)</f>
        <v>117.69999999999999</v>
      </c>
      <c r="J104" s="18">
        <f>SUM(J95:J102)</f>
        <v>710</v>
      </c>
      <c r="K104" s="21"/>
      <c r="L104" s="18">
        <f>SUM(L95:L102)</f>
        <v>119.19</v>
      </c>
    </row>
    <row r="105" spans="1:12" ht="15.75" thickBot="1" x14ac:dyDescent="0.25">
      <c r="A105" s="25">
        <v>2</v>
      </c>
      <c r="B105" s="26">
        <v>10</v>
      </c>
      <c r="C105" s="50" t="s">
        <v>4</v>
      </c>
      <c r="D105" s="51"/>
      <c r="E105" s="27"/>
      <c r="F105" s="28">
        <f>F104</f>
        <v>920</v>
      </c>
      <c r="G105" s="28">
        <f>G104</f>
        <v>19</v>
      </c>
      <c r="H105" s="28">
        <f>H104</f>
        <v>18.199999999999996</v>
      </c>
      <c r="I105" s="28">
        <f>I104</f>
        <v>117.69999999999999</v>
      </c>
      <c r="J105" s="28">
        <f>J104</f>
        <v>710</v>
      </c>
      <c r="K105" s="28"/>
      <c r="L105" s="28">
        <f>L104</f>
        <v>119.19</v>
      </c>
    </row>
    <row r="106" spans="1:12" ht="25.5" x14ac:dyDescent="0.25">
      <c r="A106" s="19">
        <v>3</v>
      </c>
      <c r="B106" s="14">
        <v>11</v>
      </c>
      <c r="C106" s="9" t="s">
        <v>20</v>
      </c>
      <c r="D106" s="46" t="s">
        <v>21</v>
      </c>
      <c r="E106" s="35" t="s">
        <v>34</v>
      </c>
      <c r="F106" s="36">
        <v>270</v>
      </c>
      <c r="G106" s="36">
        <v>4.4000000000000004</v>
      </c>
      <c r="H106" s="36">
        <v>5.9</v>
      </c>
      <c r="I106" s="36">
        <v>10.5</v>
      </c>
      <c r="J106" s="36">
        <v>113</v>
      </c>
      <c r="K106" s="37" t="s">
        <v>96</v>
      </c>
      <c r="L106" s="36">
        <v>25.64</v>
      </c>
    </row>
    <row r="107" spans="1:12" ht="15" x14ac:dyDescent="0.25">
      <c r="A107" s="19"/>
      <c r="B107" s="14"/>
      <c r="C107" s="10"/>
      <c r="D107" s="6" t="s">
        <v>22</v>
      </c>
      <c r="E107" s="35" t="s">
        <v>36</v>
      </c>
      <c r="F107" s="36">
        <v>240</v>
      </c>
      <c r="G107" s="36">
        <v>13.1</v>
      </c>
      <c r="H107" s="36">
        <v>12.8</v>
      </c>
      <c r="I107" s="36">
        <v>41.8</v>
      </c>
      <c r="J107" s="36">
        <v>335</v>
      </c>
      <c r="K107" s="37" t="s">
        <v>35</v>
      </c>
      <c r="L107" s="36">
        <v>63.96</v>
      </c>
    </row>
    <row r="108" spans="1:12" ht="15" x14ac:dyDescent="0.25">
      <c r="A108" s="19"/>
      <c r="B108" s="14"/>
      <c r="C108" s="10"/>
      <c r="D108" s="6" t="s">
        <v>24</v>
      </c>
      <c r="E108" s="35" t="s">
        <v>52</v>
      </c>
      <c r="F108" s="36">
        <v>200</v>
      </c>
      <c r="G108" s="36">
        <v>0.5</v>
      </c>
      <c r="H108" s="36">
        <v>0</v>
      </c>
      <c r="I108" s="36">
        <v>15.2</v>
      </c>
      <c r="J108" s="36">
        <v>63</v>
      </c>
      <c r="K108" s="37" t="s">
        <v>39</v>
      </c>
      <c r="L108" s="36">
        <v>3.51</v>
      </c>
    </row>
    <row r="109" spans="1:12" ht="15" x14ac:dyDescent="0.25">
      <c r="A109" s="19"/>
      <c r="B109" s="14"/>
      <c r="C109" s="10"/>
      <c r="D109" s="6" t="s">
        <v>25</v>
      </c>
      <c r="E109" s="35" t="s">
        <v>37</v>
      </c>
      <c r="F109" s="36">
        <v>60</v>
      </c>
      <c r="G109" s="36">
        <v>1.2</v>
      </c>
      <c r="H109" s="36">
        <v>0.6</v>
      </c>
      <c r="I109" s="36">
        <v>26.4</v>
      </c>
      <c r="J109" s="36">
        <v>116</v>
      </c>
      <c r="K109" s="37"/>
      <c r="L109" s="36">
        <v>4.1399999999999997</v>
      </c>
    </row>
    <row r="110" spans="1:12" ht="15" x14ac:dyDescent="0.25">
      <c r="A110" s="19"/>
      <c r="B110" s="14"/>
      <c r="C110" s="10"/>
      <c r="D110" s="6" t="s">
        <v>26</v>
      </c>
      <c r="E110" s="35" t="s">
        <v>38</v>
      </c>
      <c r="F110" s="36">
        <v>20</v>
      </c>
      <c r="G110" s="36">
        <v>0.5</v>
      </c>
      <c r="H110" s="36">
        <v>0.3</v>
      </c>
      <c r="I110" s="36">
        <v>7.6</v>
      </c>
      <c r="J110" s="36">
        <v>34</v>
      </c>
      <c r="K110" s="37"/>
      <c r="L110" s="36">
        <v>1.32</v>
      </c>
    </row>
    <row r="111" spans="1:12" ht="15" x14ac:dyDescent="0.25">
      <c r="A111" s="19"/>
      <c r="B111" s="14"/>
      <c r="C111" s="10"/>
      <c r="D111" s="6" t="s">
        <v>101</v>
      </c>
      <c r="E111" s="35" t="s">
        <v>102</v>
      </c>
      <c r="F111" s="36">
        <v>130</v>
      </c>
      <c r="G111" s="36">
        <v>0.3</v>
      </c>
      <c r="H111" s="36">
        <v>0</v>
      </c>
      <c r="I111" s="36">
        <v>14.2</v>
      </c>
      <c r="J111" s="36">
        <v>58</v>
      </c>
      <c r="K111" s="37" t="s">
        <v>106</v>
      </c>
      <c r="L111" s="36">
        <v>22.6</v>
      </c>
    </row>
    <row r="112" spans="1:12" ht="15" x14ac:dyDescent="0.25">
      <c r="A112" s="19"/>
      <c r="B112" s="14"/>
      <c r="C112" s="10"/>
      <c r="D112" s="5"/>
      <c r="E112" s="35"/>
      <c r="F112" s="36"/>
      <c r="G112" s="36"/>
      <c r="H112" s="36"/>
      <c r="I112" s="36"/>
      <c r="J112" s="36"/>
      <c r="K112" s="37"/>
      <c r="L112" s="36"/>
    </row>
    <row r="113" spans="1:12" ht="15" x14ac:dyDescent="0.25">
      <c r="A113" s="19"/>
      <c r="B113" s="14"/>
      <c r="C113" s="10"/>
      <c r="D113" s="5"/>
      <c r="E113" s="35"/>
      <c r="F113" s="36"/>
      <c r="G113" s="36"/>
      <c r="H113" s="36"/>
      <c r="I113" s="36"/>
      <c r="J113" s="36"/>
      <c r="K113" s="37"/>
      <c r="L113" s="36"/>
    </row>
    <row r="114" spans="1:12" ht="15" x14ac:dyDescent="0.25">
      <c r="A114" s="19"/>
      <c r="B114" s="14"/>
      <c r="C114" s="10"/>
      <c r="D114" s="5"/>
      <c r="E114" s="35"/>
      <c r="F114" s="36"/>
      <c r="G114" s="36"/>
      <c r="H114" s="36"/>
      <c r="I114" s="36"/>
      <c r="J114" s="36"/>
      <c r="K114" s="37"/>
      <c r="L114" s="36"/>
    </row>
    <row r="115" spans="1:12" ht="15" x14ac:dyDescent="0.25">
      <c r="A115" s="20"/>
      <c r="B115" s="16"/>
      <c r="C115" s="7"/>
      <c r="D115" s="17" t="s">
        <v>27</v>
      </c>
      <c r="E115" s="8"/>
      <c r="F115" s="18">
        <f>SUM(F106:F114)</f>
        <v>920</v>
      </c>
      <c r="G115" s="18">
        <f>SUM(G106:G114)</f>
        <v>20</v>
      </c>
      <c r="H115" s="18">
        <f>SUM(H106:H114)</f>
        <v>19.600000000000005</v>
      </c>
      <c r="I115" s="18">
        <f>SUM(I106:I114)</f>
        <v>115.7</v>
      </c>
      <c r="J115" s="18">
        <f>SUM(J106:J114)</f>
        <v>719</v>
      </c>
      <c r="K115" s="18"/>
      <c r="L115" s="18">
        <f>SUM(L106:L114)</f>
        <v>121.16999999999999</v>
      </c>
    </row>
    <row r="116" spans="1:12" ht="15.75" thickBot="1" x14ac:dyDescent="0.25">
      <c r="A116" s="25">
        <v>3</v>
      </c>
      <c r="B116" s="26">
        <v>11</v>
      </c>
      <c r="C116" s="50" t="s">
        <v>4</v>
      </c>
      <c r="D116" s="51"/>
      <c r="E116" s="27"/>
      <c r="F116" s="28">
        <f>F115</f>
        <v>920</v>
      </c>
      <c r="G116" s="28">
        <f>G115</f>
        <v>20</v>
      </c>
      <c r="H116" s="28">
        <f>H115</f>
        <v>19.600000000000005</v>
      </c>
      <c r="I116" s="28">
        <f>I115</f>
        <v>115.7</v>
      </c>
      <c r="J116" s="28">
        <f>J115</f>
        <v>719</v>
      </c>
      <c r="K116" s="28"/>
      <c r="L116" s="28">
        <f>L115</f>
        <v>121.16999999999999</v>
      </c>
    </row>
    <row r="117" spans="1:12" ht="15" x14ac:dyDescent="0.25">
      <c r="A117" s="19">
        <v>3</v>
      </c>
      <c r="B117" s="14">
        <v>12</v>
      </c>
      <c r="C117" s="9" t="s">
        <v>20</v>
      </c>
      <c r="D117" s="6" t="s">
        <v>21</v>
      </c>
      <c r="E117" s="35" t="s">
        <v>97</v>
      </c>
      <c r="F117" s="36">
        <v>260</v>
      </c>
      <c r="G117" s="36">
        <v>4.5</v>
      </c>
      <c r="H117" s="36">
        <v>4.8</v>
      </c>
      <c r="I117" s="36">
        <v>15.5</v>
      </c>
      <c r="J117" s="36">
        <v>123</v>
      </c>
      <c r="K117" s="37" t="s">
        <v>98</v>
      </c>
      <c r="L117" s="36">
        <v>25.95</v>
      </c>
    </row>
    <row r="118" spans="1:12" ht="15" x14ac:dyDescent="0.25">
      <c r="A118" s="19"/>
      <c r="B118" s="14"/>
      <c r="C118" s="10"/>
      <c r="D118" s="6" t="s">
        <v>22</v>
      </c>
      <c r="E118" s="35" t="s">
        <v>99</v>
      </c>
      <c r="F118" s="36">
        <v>90</v>
      </c>
      <c r="G118" s="36">
        <v>11.2</v>
      </c>
      <c r="H118" s="36">
        <v>11.3</v>
      </c>
      <c r="I118" s="36">
        <v>14.2</v>
      </c>
      <c r="J118" s="36">
        <v>203</v>
      </c>
      <c r="K118" s="37" t="s">
        <v>75</v>
      </c>
      <c r="L118" s="36">
        <v>42.58</v>
      </c>
    </row>
    <row r="119" spans="1:12" ht="15" x14ac:dyDescent="0.25">
      <c r="A119" s="19"/>
      <c r="B119" s="14"/>
      <c r="C119" s="10"/>
      <c r="D119" s="6" t="s">
        <v>23</v>
      </c>
      <c r="E119" s="35" t="s">
        <v>62</v>
      </c>
      <c r="F119" s="36">
        <v>150</v>
      </c>
      <c r="G119" s="36">
        <v>4.3</v>
      </c>
      <c r="H119" s="36">
        <v>5.0999999999999996</v>
      </c>
      <c r="I119" s="36">
        <v>24.3</v>
      </c>
      <c r="J119" s="36">
        <v>160</v>
      </c>
      <c r="K119" s="37" t="s">
        <v>63</v>
      </c>
      <c r="L119" s="36">
        <v>8.25</v>
      </c>
    </row>
    <row r="120" spans="1:12" ht="15" x14ac:dyDescent="0.25">
      <c r="A120" s="19"/>
      <c r="B120" s="14"/>
      <c r="C120" s="10"/>
      <c r="D120" s="6" t="s">
        <v>24</v>
      </c>
      <c r="E120" s="35" t="s">
        <v>45</v>
      </c>
      <c r="F120" s="36">
        <v>200</v>
      </c>
      <c r="G120" s="36">
        <v>0.5</v>
      </c>
      <c r="H120" s="36">
        <v>0</v>
      </c>
      <c r="I120" s="36">
        <v>34</v>
      </c>
      <c r="J120" s="36">
        <v>138</v>
      </c>
      <c r="K120" s="37" t="s">
        <v>57</v>
      </c>
      <c r="L120" s="36">
        <v>12.45</v>
      </c>
    </row>
    <row r="121" spans="1:12" ht="15" x14ac:dyDescent="0.25">
      <c r="A121" s="19"/>
      <c r="B121" s="14"/>
      <c r="C121" s="10"/>
      <c r="D121" s="6" t="s">
        <v>25</v>
      </c>
      <c r="E121" s="35" t="s">
        <v>37</v>
      </c>
      <c r="F121" s="36">
        <v>40</v>
      </c>
      <c r="G121" s="36">
        <v>0.8</v>
      </c>
      <c r="H121" s="36">
        <v>0.4</v>
      </c>
      <c r="I121" s="36">
        <v>17.600000000000001</v>
      </c>
      <c r="J121" s="36">
        <v>77</v>
      </c>
      <c r="K121" s="37"/>
      <c r="L121" s="36">
        <v>2.76</v>
      </c>
    </row>
    <row r="122" spans="1:12" ht="15" x14ac:dyDescent="0.25">
      <c r="A122" s="19"/>
      <c r="B122" s="14"/>
      <c r="C122" s="10"/>
      <c r="D122" s="6" t="s">
        <v>26</v>
      </c>
      <c r="E122" s="35" t="s">
        <v>38</v>
      </c>
      <c r="F122" s="36">
        <v>30</v>
      </c>
      <c r="G122" s="36">
        <v>0.7</v>
      </c>
      <c r="H122" s="36">
        <v>0.4</v>
      </c>
      <c r="I122" s="36">
        <v>11.3</v>
      </c>
      <c r="J122" s="36">
        <v>51</v>
      </c>
      <c r="K122" s="37"/>
      <c r="L122" s="36">
        <v>1.89</v>
      </c>
    </row>
    <row r="123" spans="1:12" ht="15" x14ac:dyDescent="0.25">
      <c r="A123" s="19"/>
      <c r="B123" s="14"/>
      <c r="C123" s="10"/>
      <c r="D123" s="5"/>
      <c r="E123" s="35"/>
      <c r="F123" s="36"/>
      <c r="G123" s="36"/>
      <c r="H123" s="36"/>
      <c r="I123" s="36"/>
      <c r="J123" s="36"/>
      <c r="K123" s="37"/>
      <c r="L123" s="36"/>
    </row>
    <row r="124" spans="1:12" ht="15" x14ac:dyDescent="0.25">
      <c r="A124" s="19"/>
      <c r="B124" s="14"/>
      <c r="C124" s="10"/>
      <c r="D124" s="5"/>
      <c r="E124" s="35"/>
      <c r="F124" s="36"/>
      <c r="G124" s="36"/>
      <c r="H124" s="36"/>
      <c r="I124" s="36"/>
      <c r="J124" s="36"/>
      <c r="K124" s="37"/>
      <c r="L124" s="36"/>
    </row>
    <row r="125" spans="1:12" ht="15" x14ac:dyDescent="0.25">
      <c r="A125" s="19"/>
      <c r="B125" s="14"/>
      <c r="C125" s="10"/>
      <c r="D125" s="5"/>
      <c r="E125" s="35"/>
      <c r="F125" s="36"/>
      <c r="G125" s="36"/>
      <c r="H125" s="36"/>
      <c r="I125" s="36"/>
      <c r="J125" s="36"/>
      <c r="K125" s="37"/>
      <c r="L125" s="36"/>
    </row>
    <row r="126" spans="1:12" ht="15" x14ac:dyDescent="0.25">
      <c r="A126" s="20"/>
      <c r="B126" s="16"/>
      <c r="C126" s="7"/>
      <c r="D126" s="17" t="s">
        <v>27</v>
      </c>
      <c r="E126" s="8"/>
      <c r="F126" s="18">
        <f>SUM(F117:F125)</f>
        <v>770</v>
      </c>
      <c r="G126" s="18">
        <f>SUM(G117:G125)</f>
        <v>22</v>
      </c>
      <c r="H126" s="18">
        <f>SUM(H117:H125)</f>
        <v>22</v>
      </c>
      <c r="I126" s="18">
        <f>SUM(I117:I125)</f>
        <v>116.89999999999999</v>
      </c>
      <c r="J126" s="18">
        <f>SUM(J117:J125)</f>
        <v>752</v>
      </c>
      <c r="K126" s="21"/>
      <c r="L126" s="18">
        <f>SUM(L117:L124)</f>
        <v>93.88000000000001</v>
      </c>
    </row>
    <row r="127" spans="1:12" ht="15.75" thickBot="1" x14ac:dyDescent="0.25">
      <c r="A127" s="25">
        <v>3</v>
      </c>
      <c r="B127" s="26">
        <v>12</v>
      </c>
      <c r="C127" s="50" t="s">
        <v>4</v>
      </c>
      <c r="D127" s="51"/>
      <c r="E127" s="27"/>
      <c r="F127" s="28">
        <f>F126</f>
        <v>770</v>
      </c>
      <c r="G127" s="28">
        <f>G126</f>
        <v>22</v>
      </c>
      <c r="H127" s="28">
        <f>H126</f>
        <v>22</v>
      </c>
      <c r="I127" s="28">
        <f>I126</f>
        <v>116.89999999999999</v>
      </c>
      <c r="J127" s="28">
        <f>J126</f>
        <v>752</v>
      </c>
      <c r="K127" s="28"/>
      <c r="L127" s="28">
        <f>L126</f>
        <v>93.88000000000001</v>
      </c>
    </row>
    <row r="128" spans="1:12" ht="13.5" thickBot="1" x14ac:dyDescent="0.25">
      <c r="A128" s="23"/>
      <c r="B128" s="24"/>
      <c r="C128" s="55" t="s">
        <v>5</v>
      </c>
      <c r="D128" s="56"/>
      <c r="E128" s="57"/>
      <c r="F128" s="30">
        <f t="shared" ref="F128:L128" si="0">(F15+F25+F34+F44+F54+F64+F74+F84+F94+F105+F116+F127)/(IF(F15=0,0,1)+IF(F25=0,0,1)+IF(F34=0,0,1)+IF(F44=0,0,1)+IF(F54=0,0,1)+IF(F64=0,0,1)+IF(F74=0,0,1)+IF(F84=0,0,1)+IF(F94=0,0,1)+IF(F105=0,0,1)+IF(F116=0,0,1)+IF(F127=0,0,1))</f>
        <v>862.91666666666663</v>
      </c>
      <c r="G128" s="30">
        <f t="shared" si="0"/>
        <v>23</v>
      </c>
      <c r="H128" s="30">
        <f t="shared" si="0"/>
        <v>21.824999999999999</v>
      </c>
      <c r="I128" s="30">
        <f t="shared" si="0"/>
        <v>110.90833333333335</v>
      </c>
      <c r="J128" s="30">
        <f t="shared" si="0"/>
        <v>735.82499999999993</v>
      </c>
      <c r="K128" s="30" t="e">
        <f t="shared" si="0"/>
        <v>#DIV/0!</v>
      </c>
      <c r="L128" s="47">
        <f t="shared" si="0"/>
        <v>107.09333333333335</v>
      </c>
    </row>
  </sheetData>
  <mergeCells count="16">
    <mergeCell ref="C128:E128"/>
    <mergeCell ref="C105:D105"/>
    <mergeCell ref="C64:D64"/>
    <mergeCell ref="C74:D74"/>
    <mergeCell ref="C84:D84"/>
    <mergeCell ref="C94:D94"/>
    <mergeCell ref="C116:D116"/>
    <mergeCell ref="C127:D127"/>
    <mergeCell ref="C44:D44"/>
    <mergeCell ref="C54:D54"/>
    <mergeCell ref="C15:D15"/>
    <mergeCell ref="C1:E1"/>
    <mergeCell ref="H1:K1"/>
    <mergeCell ref="H2:K2"/>
    <mergeCell ref="C25:D25"/>
    <mergeCell ref="C34:D34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Ворсиха Кладовщик</cp:lastModifiedBy>
  <cp:lastPrinted>2023-10-16T05:41:39Z</cp:lastPrinted>
  <dcterms:created xsi:type="dcterms:W3CDTF">2022-05-16T14:23:56Z</dcterms:created>
  <dcterms:modified xsi:type="dcterms:W3CDTF">2024-03-28T06:59:50Z</dcterms:modified>
</cp:coreProperties>
</file>